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5266EE7D-093C-4077-A036-17E1F2FA57D9}" xr6:coauthVersionLast="34" xr6:coauthVersionMax="34" xr10:uidLastSave="{00000000-0000-0000-0000-000000000000}"/>
  <bookViews>
    <workbookView xWindow="0" yWindow="0" windowWidth="20490" windowHeight="7545" tabRatio="828" activeTab="5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62913"/>
</workbook>
</file>

<file path=xl/calcChain.xml><?xml version="1.0" encoding="utf-8"?>
<calcChain xmlns="http://schemas.openxmlformats.org/spreadsheetml/2006/main">
  <c r="AF4" i="2" l="1"/>
  <c r="AG4" i="2"/>
  <c r="AF5" i="2"/>
  <c r="AG5" i="2"/>
  <c r="AF6" i="2"/>
  <c r="AG6" i="2"/>
  <c r="AF7" i="2"/>
  <c r="AG7" i="2"/>
  <c r="AF4" i="4"/>
  <c r="AG4" i="4"/>
  <c r="AF5" i="4"/>
  <c r="AG5" i="4"/>
  <c r="AF6" i="4"/>
  <c r="AG6" i="4"/>
  <c r="AF7" i="4"/>
  <c r="AG7" i="4"/>
  <c r="AF4" i="5"/>
  <c r="AG4" i="5"/>
  <c r="AF5" i="5"/>
  <c r="AG5" i="5"/>
  <c r="AF6" i="5"/>
  <c r="AG6" i="5"/>
  <c r="AF7" i="5"/>
  <c r="AG7" i="5"/>
  <c r="AF4" i="6"/>
  <c r="AG4" i="6"/>
  <c r="AF5" i="6"/>
  <c r="AG5" i="6"/>
  <c r="AF6" i="6"/>
  <c r="AG6" i="6"/>
  <c r="AF7" i="6"/>
  <c r="AG7" i="6"/>
  <c r="AF4" i="7"/>
  <c r="AG4" i="7"/>
  <c r="AF5" i="7"/>
  <c r="AG5" i="7"/>
  <c r="AF6" i="7"/>
  <c r="AG6" i="7"/>
  <c r="AF7" i="7"/>
  <c r="AG7" i="7"/>
  <c r="AF4" i="33"/>
  <c r="AG4" i="33"/>
  <c r="AF5" i="33"/>
  <c r="AG5" i="33"/>
  <c r="AF6" i="33"/>
  <c r="AG6" i="33"/>
  <c r="AF7" i="33"/>
  <c r="AG7" i="33"/>
  <c r="AF4" i="8"/>
  <c r="AG4" i="8"/>
  <c r="AF5" i="8"/>
  <c r="AG5" i="8"/>
  <c r="AF6" i="8"/>
  <c r="AG6" i="8"/>
  <c r="AF7" i="8"/>
  <c r="AG7" i="8"/>
  <c r="AF4" i="9"/>
  <c r="AG4" i="9"/>
  <c r="AF5" i="9"/>
  <c r="AG5" i="9"/>
  <c r="AF6" i="9"/>
  <c r="AG6" i="9"/>
  <c r="AF7" i="9"/>
  <c r="AG7" i="9"/>
  <c r="AF4" i="10"/>
  <c r="AG4" i="10"/>
  <c r="AF5" i="10"/>
  <c r="AG5" i="10"/>
  <c r="AF6" i="10"/>
  <c r="AG6" i="10"/>
  <c r="AF7" i="10"/>
  <c r="AG7" i="10"/>
  <c r="AF4" i="11"/>
  <c r="AG4" i="11"/>
  <c r="AF5" i="11"/>
  <c r="AG5" i="11"/>
  <c r="AF6" i="11"/>
  <c r="AG6" i="11"/>
  <c r="AF7" i="11"/>
  <c r="AG7" i="11"/>
  <c r="AF4" i="35"/>
  <c r="AG4" i="35"/>
  <c r="AF5" i="35"/>
  <c r="AG5" i="35"/>
  <c r="AF6" i="35"/>
  <c r="AG6" i="35"/>
  <c r="AF7" i="35"/>
  <c r="AG7" i="35"/>
  <c r="AF4" i="12"/>
  <c r="AG4" i="12"/>
  <c r="AF5" i="12"/>
  <c r="AG5" i="12"/>
  <c r="AF6" i="12"/>
  <c r="AG6" i="12"/>
  <c r="AF7" i="12"/>
  <c r="AG7" i="12"/>
  <c r="AF4" i="34"/>
  <c r="AG4" i="34"/>
  <c r="AF5" i="34"/>
  <c r="AG5" i="34"/>
  <c r="AF6" i="34"/>
  <c r="AG6" i="34"/>
  <c r="AF7" i="34"/>
  <c r="AG7" i="34"/>
  <c r="AF4" i="13"/>
  <c r="AG4" i="13"/>
  <c r="AF5" i="13"/>
  <c r="AG5" i="13"/>
  <c r="AF6" i="13"/>
  <c r="AG6" i="13"/>
  <c r="AF7" i="13"/>
  <c r="AG7" i="13"/>
  <c r="AF4" i="36"/>
  <c r="AG4" i="36"/>
  <c r="AF5" i="36"/>
  <c r="AG5" i="36"/>
  <c r="AF6" i="36"/>
  <c r="AG6" i="36"/>
  <c r="AF7" i="36"/>
  <c r="AG7" i="36"/>
  <c r="AF4" i="14"/>
  <c r="AG4" i="14"/>
  <c r="AF5" i="14"/>
  <c r="AG5" i="14"/>
  <c r="AF6" i="14"/>
  <c r="AG6" i="14"/>
  <c r="AF7" i="14"/>
  <c r="AG7" i="14"/>
  <c r="AF4" i="15"/>
  <c r="AG4" i="15"/>
  <c r="AF5" i="15"/>
  <c r="AG5" i="15"/>
  <c r="AF6" i="15"/>
  <c r="AG6" i="15"/>
  <c r="AF7" i="15"/>
  <c r="AG7" i="15"/>
  <c r="AF4" i="16"/>
  <c r="AG4" i="16"/>
  <c r="AF5" i="16"/>
  <c r="AG5" i="16"/>
  <c r="AF6" i="16"/>
  <c r="AG6" i="16"/>
  <c r="AF7" i="16"/>
  <c r="AG7" i="16"/>
  <c r="AF4" i="18"/>
  <c r="AG4" i="18"/>
  <c r="AF5" i="18"/>
  <c r="AG5" i="18"/>
  <c r="AF6" i="18"/>
  <c r="AG6" i="18"/>
  <c r="AF7" i="18"/>
  <c r="AG7" i="18"/>
  <c r="AF4" i="19"/>
  <c r="AG4" i="19"/>
  <c r="AF5" i="19"/>
  <c r="AG5" i="19"/>
  <c r="AF6" i="19"/>
  <c r="AG6" i="19"/>
  <c r="AF7" i="19"/>
  <c r="AG7" i="19"/>
  <c r="AF4" i="20"/>
  <c r="AG4" i="20"/>
  <c r="AF5" i="20"/>
  <c r="AG5" i="20"/>
  <c r="AF6" i="20"/>
  <c r="AG6" i="20"/>
  <c r="AF7" i="20"/>
  <c r="AG7" i="20"/>
  <c r="AF4" i="21"/>
  <c r="AG4" i="21"/>
  <c r="AF5" i="21"/>
  <c r="AG5" i="21"/>
  <c r="AF6" i="21"/>
  <c r="AG6" i="21"/>
  <c r="AF7" i="21"/>
  <c r="AG7" i="21"/>
  <c r="AF4" i="17"/>
  <c r="AG4" i="17"/>
  <c r="AF5" i="17"/>
  <c r="AG5" i="17"/>
  <c r="AF6" i="17"/>
  <c r="AG6" i="17"/>
  <c r="AF7" i="17"/>
  <c r="AG7" i="17"/>
  <c r="AF4" i="22"/>
  <c r="AG4" i="22"/>
  <c r="AF5" i="22"/>
  <c r="AG5" i="22"/>
  <c r="AF6" i="22"/>
  <c r="AG6" i="22"/>
  <c r="AF7" i="22"/>
  <c r="AG7" i="22"/>
  <c r="AF4" i="37"/>
  <c r="AG4" i="37"/>
  <c r="AF5" i="37"/>
  <c r="AG5" i="37"/>
  <c r="AF6" i="37"/>
  <c r="AG6" i="37"/>
  <c r="AF7" i="37"/>
  <c r="AG7" i="37"/>
  <c r="AF4" i="23"/>
  <c r="AG4" i="23"/>
  <c r="AF5" i="23"/>
  <c r="AG5" i="23"/>
  <c r="AF6" i="23"/>
  <c r="AG6" i="23"/>
  <c r="AF7" i="23"/>
  <c r="AG7" i="23"/>
  <c r="AF4" i="24"/>
  <c r="AG4" i="24"/>
  <c r="AF5" i="24"/>
  <c r="AG5" i="24"/>
  <c r="AF6" i="24"/>
  <c r="AG6" i="24"/>
  <c r="AF7" i="24"/>
  <c r="AG7" i="24"/>
  <c r="AF4" i="25"/>
  <c r="AG4" i="25"/>
  <c r="AF5" i="25"/>
  <c r="AG5" i="25"/>
  <c r="AF6" i="25"/>
  <c r="AG6" i="25"/>
  <c r="AF7" i="25"/>
  <c r="AG7" i="25"/>
  <c r="AF4" i="26"/>
  <c r="AG4" i="26"/>
  <c r="AF5" i="26"/>
  <c r="AG5" i="26"/>
  <c r="AF6" i="26"/>
  <c r="AG6" i="26"/>
  <c r="AF7" i="26"/>
  <c r="AG7" i="26"/>
  <c r="AF4" i="27"/>
  <c r="AG4" i="27"/>
  <c r="AF5" i="27"/>
  <c r="AG5" i="27"/>
  <c r="AF6" i="27"/>
  <c r="AG6" i="27"/>
  <c r="AF7" i="27"/>
  <c r="AG7" i="27"/>
  <c r="AF4" i="28"/>
  <c r="AG4" i="28"/>
  <c r="AF5" i="28"/>
  <c r="AG5" i="28"/>
  <c r="AF6" i="28"/>
  <c r="AG6" i="28"/>
  <c r="AF7" i="28"/>
  <c r="AG7" i="28"/>
  <c r="AF4" i="29"/>
  <c r="AG4" i="29"/>
  <c r="AF5" i="29"/>
  <c r="AG5" i="29"/>
  <c r="AF6" i="29"/>
  <c r="AG6" i="29"/>
  <c r="AF7" i="29"/>
  <c r="AG7" i="29"/>
  <c r="AF4" i="30"/>
  <c r="AG4" i="30"/>
  <c r="AF5" i="30"/>
  <c r="AG5" i="30"/>
  <c r="AF6" i="30"/>
  <c r="AG6" i="30"/>
  <c r="AF7" i="30"/>
  <c r="AG7" i="30"/>
  <c r="AF4" i="31"/>
  <c r="AG4" i="31"/>
  <c r="AF5" i="31"/>
  <c r="AG5" i="31"/>
  <c r="AF6" i="31"/>
  <c r="AG6" i="31"/>
  <c r="AF7" i="31"/>
  <c r="AG7" i="31"/>
  <c r="AF4" i="32"/>
  <c r="AG4" i="32"/>
  <c r="AF5" i="32"/>
  <c r="AG5" i="32"/>
  <c r="AF6" i="32"/>
  <c r="AG6" i="32"/>
  <c r="AF7" i="32"/>
  <c r="AG7" i="32"/>
  <c r="AF4" i="38"/>
  <c r="AG4" i="38"/>
  <c r="AF5" i="38"/>
  <c r="AG5" i="38"/>
  <c r="AF6" i="38"/>
  <c r="AG6" i="38"/>
  <c r="AF7" i="38"/>
  <c r="AG7" i="38"/>
  <c r="AF4" i="39"/>
  <c r="AG4" i="39"/>
  <c r="AF5" i="39"/>
  <c r="AG5" i="39"/>
  <c r="AF6" i="39"/>
  <c r="AG6" i="39"/>
  <c r="AF7" i="39"/>
  <c r="AG7" i="39"/>
  <c r="AF4" i="3"/>
  <c r="AG4" i="3"/>
  <c r="AF5" i="3"/>
  <c r="AG5" i="3"/>
  <c r="AF6" i="3"/>
  <c r="AG6" i="3"/>
  <c r="AF7" i="3"/>
  <c r="AG7" i="3"/>
  <c r="AG3" i="2"/>
  <c r="AF3" i="2"/>
  <c r="AG3" i="4"/>
  <c r="AF3" i="4"/>
  <c r="AG3" i="5"/>
  <c r="AF3" i="5"/>
  <c r="AG3" i="6"/>
  <c r="AF3" i="6"/>
  <c r="AG3" i="7"/>
  <c r="AF3" i="7"/>
  <c r="AG3" i="33"/>
  <c r="AF3" i="33"/>
  <c r="AG3" i="8"/>
  <c r="AF3" i="8"/>
  <c r="AG3" i="9"/>
  <c r="AF3" i="9"/>
  <c r="AG3" i="10"/>
  <c r="AF3" i="10"/>
  <c r="AG3" i="11"/>
  <c r="AF3" i="11"/>
  <c r="AG3" i="35"/>
  <c r="AF3" i="35"/>
  <c r="AG3" i="12"/>
  <c r="AF3" i="12"/>
  <c r="AG3" i="34"/>
  <c r="AF3" i="34"/>
  <c r="AG3" i="13"/>
  <c r="AF3" i="13"/>
  <c r="AG3" i="36"/>
  <c r="AF3" i="36"/>
  <c r="AG3" i="14"/>
  <c r="AF3" i="14"/>
  <c r="AG3" i="15"/>
  <c r="AF3" i="15"/>
  <c r="AG3" i="16"/>
  <c r="AF3" i="16"/>
  <c r="AG3" i="18"/>
  <c r="AF3" i="18"/>
  <c r="AG3" i="19"/>
  <c r="AF3" i="19"/>
  <c r="AG3" i="20"/>
  <c r="AF3" i="20"/>
  <c r="AG3" i="21"/>
  <c r="AF3" i="21"/>
  <c r="AG3" i="17"/>
  <c r="AF3" i="17"/>
  <c r="AG3" i="22"/>
  <c r="AF3" i="22"/>
  <c r="AG3" i="37"/>
  <c r="AF3" i="37"/>
  <c r="AG3" i="23"/>
  <c r="AF3" i="23"/>
  <c r="AG3" i="24"/>
  <c r="AF3" i="24"/>
  <c r="AG3" i="25"/>
  <c r="AF3" i="25"/>
  <c r="AG3" i="26"/>
  <c r="AF3" i="26"/>
  <c r="AG3" i="27"/>
  <c r="AF3" i="27"/>
  <c r="AG3" i="28"/>
  <c r="AF3" i="28"/>
  <c r="AG3" i="29"/>
  <c r="AF3" i="29"/>
  <c r="AG3" i="30"/>
  <c r="AF3" i="30"/>
  <c r="AG3" i="31"/>
  <c r="AF3" i="31"/>
  <c r="AG3" i="32"/>
  <c r="AF3" i="32"/>
  <c r="AG3" i="38"/>
  <c r="AF3" i="38"/>
  <c r="AG3" i="39"/>
  <c r="AF3" i="39"/>
  <c r="AG3" i="3"/>
  <c r="AF3" i="3"/>
  <c r="F7" i="32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<sst xmlns="http://schemas.openxmlformats.org/spreadsheetml/2006/main" count="411" uniqueCount="47">
  <si>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</si>
  <si>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</si>
  <si>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</si>
  <si>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</si>
  <si>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</si>
  <si>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</si>
  <si>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</si>
  <si>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</si>
  <si>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</si>
  <si>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</si>
  <si>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</si>
  <si>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</si>
  <si>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</si>
  <si>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</si>
  <si>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</si>
  <si>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</si>
  <si>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</si>
  <si>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</si>
  <si>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</si>
  <si>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</si>
  <si>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</si>
  <si>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</si>
  <si>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</si>
  <si>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</si>
  <si>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</si>
  <si>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</si>
  <si>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</si>
  <si>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</si>
  <si>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</si>
  <si>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</si>
  <si>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</si>
  <si>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</si>
  <si>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</si>
  <si>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</si>
  <si>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</si>
  <si>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</si>
  <si>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</si>
  <si>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</si>
  <si>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</si>
  <si>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</si>
  <si>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</si>
  <si>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</si>
  <si>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</si>
  <si>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</si>
  <si>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</si>
  <si>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(Jun 2017-Jun 2018)</t>
  </si>
  <si>
    <t>May 2018-June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</si>
</sst>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</cellStyleXfs>
  <cellXfs count="113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164" fontId="8" fillId="0" borderId="1" xfId="6" applyFont="1" applyFill="1" applyBorder="1" applyAlignment="1">
      <alignment horizontal="right" wrapText="1"/>
    </xf>
    <xf numFmtId="164" fontId="2" fillId="0" borderId="0" xfId="6" applyFont="1" applyFill="1" applyBorder="1" applyAlignment="1">
      <alignment horizontal="right" wrapText="1"/>
    </xf>
    <xf numFmtId="164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164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13" fillId="0" borderId="1" xfId="8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0" fillId="0" borderId="0" xfId="0" applyFill="1" applyBorder="1"/>
    <xf numFmtId="2" fontId="14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wrapText="1"/>
    </xf>
    <xf numFmtId="2" fontId="16" fillId="0" borderId="1" xfId="2" applyNumberFormat="1" applyFont="1" applyFill="1" applyBorder="1" applyAlignment="1">
      <alignment horizontal="center" wrapText="1"/>
    </xf>
    <xf numFmtId="2" fontId="15" fillId="0" borderId="0" xfId="0" applyNumberFormat="1" applyFont="1" applyAlignment="1">
      <alignment horizontal="center"/>
    </xf>
    <xf numFmtId="17" fontId="16" fillId="2" borderId="0" xfId="1" applyNumberFormat="1" applyFont="1" applyFill="1" applyBorder="1" applyAlignment="1">
      <alignment horizontal="center"/>
    </xf>
    <xf numFmtId="2" fontId="16" fillId="0" borderId="1" xfId="8" applyNumberFormat="1" applyFont="1" applyFill="1" applyBorder="1" applyAlignment="1">
      <alignment horizontal="center" wrapText="1"/>
    </xf>
    <xf numFmtId="2" fontId="16" fillId="0" borderId="3" xfId="2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2" fontId="0" fillId="0" borderId="0" xfId="0" applyNumberFormat="1" applyFill="1" applyBorder="1"/>
  </cellXfs>
  <cellStyles count="9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zoomScale="130" zoomScaleNormal="130" workbookViewId="0">
      <pane xSplit="1" topLeftCell="AA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32.42578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1" width="9.28515625" bestFit="1" customWidth="1"/>
    <col min="32" max="32" width="19.140625" customWidth="1"/>
    <col min="33" max="33" width="20.5703125" customWidth="1"/>
  </cols>
  <sheetData>
    <row r="1" spans="1:33" x14ac:dyDescent="0.25">
      <c r="A1">
        <v>0</v>
      </c>
      <c r="C1" t="s">
        <v>6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53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106">
        <f>(AE3-S3)/S3*100</f>
        <v>134.98303731790062</v>
      </c>
      <c r="AG3" s="107">
        <f>(AE3-AD3)/AD3*100</f>
        <v>-1.6982253545054116E-2</v>
      </c>
    </row>
    <row r="4" spans="1:33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53">
        <v>1576.6666666666599</v>
      </c>
      <c r="AB4" s="12">
        <v>1555.45</v>
      </c>
      <c r="AC4" s="12">
        <v>1600</v>
      </c>
      <c r="AD4" s="104">
        <v>1577.3722222222198</v>
      </c>
      <c r="AE4" s="12">
        <v>1577.3</v>
      </c>
      <c r="AF4" s="106">
        <f t="shared" ref="AF4:AF7" si="0">(AE4-S4)/S4*100</f>
        <v>43.319249466176011</v>
      </c>
      <c r="AG4" s="107">
        <f t="shared" ref="AG4:AG7" si="1">(AE4-AD4)/AD4*100</f>
        <v>-4.5786416929581479E-3</v>
      </c>
    </row>
    <row r="5" spans="1:33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104">
        <v>33800</v>
      </c>
      <c r="AE5" s="12">
        <v>33500</v>
      </c>
      <c r="AF5" s="106">
        <f t="shared" si="0"/>
        <v>-4.2857142857142856</v>
      </c>
      <c r="AG5" s="107">
        <f t="shared" si="1"/>
        <v>-0.8875739644970414</v>
      </c>
    </row>
    <row r="6" spans="1:33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53">
        <v>150.166666666667</v>
      </c>
      <c r="AB6" s="12">
        <v>145.25</v>
      </c>
      <c r="AC6" s="12">
        <v>140</v>
      </c>
      <c r="AD6" s="104">
        <v>145.138888888889</v>
      </c>
      <c r="AE6" s="12">
        <v>146</v>
      </c>
      <c r="AF6" s="106">
        <f t="shared" si="0"/>
        <v>-8.5098383256047203</v>
      </c>
      <c r="AG6" s="107">
        <f t="shared" si="1"/>
        <v>0.59330143540662195</v>
      </c>
    </row>
    <row r="7" spans="1:33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104">
        <v>336.66666666666669</v>
      </c>
      <c r="AE7" s="12">
        <v>340</v>
      </c>
      <c r="AF7" s="106">
        <f t="shared" si="0"/>
        <v>-4.8505872150269323E-2</v>
      </c>
      <c r="AG7" s="107">
        <f t="shared" si="1"/>
        <v>0.99009900990098443</v>
      </c>
    </row>
    <row r="11" spans="1:33" x14ac:dyDescent="0.25">
      <c r="A11" s="27"/>
      <c r="B11" s="28"/>
      <c r="F11" s="27"/>
      <c r="G11" s="28"/>
    </row>
    <row r="12" spans="1:33" x14ac:dyDescent="0.25">
      <c r="A12" s="27"/>
      <c r="B12" s="28"/>
      <c r="F12" s="27"/>
      <c r="G12" s="28"/>
    </row>
    <row r="13" spans="1:33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7"/>
  <sheetViews>
    <sheetView zoomScale="120" zoomScaleNormal="12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6.42578125" customWidth="1"/>
    <col min="14" max="14" width="9.5703125" bestFit="1" customWidth="1"/>
    <col min="19" max="19" width="9.5703125" bestFit="1" customWidth="1"/>
    <col min="22" max="22" width="9.85546875" customWidth="1"/>
    <col min="31" max="31" width="13.28515625" customWidth="1"/>
    <col min="32" max="32" width="19.140625" customWidth="1"/>
    <col min="33" max="33" width="20.5703125" customWidth="1"/>
  </cols>
  <sheetData>
    <row r="1" spans="1:33" x14ac:dyDescent="0.25">
      <c r="C1" t="s">
        <v>40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65">
        <v>275</v>
      </c>
      <c r="AB3" s="99">
        <v>270</v>
      </c>
      <c r="AC3" s="24">
        <v>280</v>
      </c>
      <c r="AD3" s="24">
        <v>282.14285714285722</v>
      </c>
      <c r="AE3" s="99">
        <v>282.2</v>
      </c>
      <c r="AF3" s="107">
        <f>(AE3-S3)/S3*100</f>
        <v>33.631140619566992</v>
      </c>
      <c r="AG3" s="107">
        <f>(AE3-AD3)/AD3*100</f>
        <v>2.0253164556929208E-2</v>
      </c>
    </row>
    <row r="4" spans="1:33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65">
        <v>1261.1111111111099</v>
      </c>
      <c r="AB4" s="99">
        <v>1245</v>
      </c>
      <c r="AC4" s="24">
        <v>1265</v>
      </c>
      <c r="AD4" s="24">
        <v>1269.6527777777774</v>
      </c>
      <c r="AE4" s="99">
        <v>1270</v>
      </c>
      <c r="AF4" s="107">
        <f t="shared" ref="AF4:AF7" si="0">(AE4-S4)/S4*100</f>
        <v>-2.9299363057324785</v>
      </c>
      <c r="AG4" s="107">
        <f t="shared" ref="AG4:AG7" si="1">(AE4-AD4)/AD4*100</f>
        <v>2.7347809440495661E-2</v>
      </c>
    </row>
    <row r="5" spans="1:33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65">
        <v>31600</v>
      </c>
      <c r="AB5" s="99">
        <v>30092.5</v>
      </c>
      <c r="AC5" s="99">
        <v>31000</v>
      </c>
      <c r="AD5" s="24">
        <v>31900.125</v>
      </c>
      <c r="AE5" s="99">
        <v>31900</v>
      </c>
      <c r="AF5" s="107">
        <f t="shared" si="0"/>
        <v>-7.2674418604651168</v>
      </c>
      <c r="AG5" s="107">
        <f t="shared" si="1"/>
        <v>-3.9184799432604106E-4</v>
      </c>
    </row>
    <row r="6" spans="1:33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65">
        <v>165.78947368421052</v>
      </c>
      <c r="AB6" s="99">
        <v>125</v>
      </c>
      <c r="AC6" s="12">
        <v>130</v>
      </c>
      <c r="AD6" s="24">
        <v>135.5</v>
      </c>
      <c r="AE6" s="99">
        <v>135.69999999999999</v>
      </c>
      <c r="AF6" s="107">
        <f t="shared" si="0"/>
        <v>-8.1729323308272122</v>
      </c>
      <c r="AG6" s="107">
        <f t="shared" si="1"/>
        <v>0.14760147601475176</v>
      </c>
    </row>
    <row r="7" spans="1:33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65">
        <v>1183.3333333333301</v>
      </c>
      <c r="AB7" s="99">
        <v>1050</v>
      </c>
      <c r="AC7" s="99">
        <v>1120</v>
      </c>
      <c r="AD7" s="24">
        <v>1200.8</v>
      </c>
      <c r="AE7" s="99">
        <v>1200</v>
      </c>
      <c r="AF7" s="107">
        <f t="shared" si="0"/>
        <v>-27.492447129909365</v>
      </c>
      <c r="AG7" s="107">
        <f t="shared" si="1"/>
        <v>-6.662225183210814E-2</v>
      </c>
    </row>
    <row r="9" spans="1:33" x14ac:dyDescent="0.25">
      <c r="AF9" s="99"/>
    </row>
    <row r="10" spans="1:33" x14ac:dyDescent="0.25">
      <c r="AF10" s="99"/>
    </row>
    <row r="11" spans="1:33" x14ac:dyDescent="0.25">
      <c r="B11" s="99">
        <v>24300</v>
      </c>
      <c r="AF11" s="99"/>
    </row>
    <row r="12" spans="1:33" x14ac:dyDescent="0.25">
      <c r="B12" s="99">
        <v>1495</v>
      </c>
      <c r="AF12" s="99"/>
    </row>
    <row r="13" spans="1:33" x14ac:dyDescent="0.25">
      <c r="B13" s="99">
        <v>425</v>
      </c>
      <c r="AF13" s="99"/>
    </row>
    <row r="14" spans="1:33" x14ac:dyDescent="0.25">
      <c r="B14" s="99">
        <v>112.5</v>
      </c>
    </row>
    <row r="15" spans="1:33" x14ac:dyDescent="0.25">
      <c r="B15" s="99">
        <v>220</v>
      </c>
    </row>
    <row r="17" spans="31:31" x14ac:dyDescent="0.25">
      <c r="AE17" s="9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13"/>
  <sheetViews>
    <sheetView zoomScale="120" zoomScaleNormal="12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customHeight="1" x14ac:dyDescent="0.25"/>
  <cols>
    <col min="1" max="1" width="47" bestFit="1" customWidth="1"/>
    <col min="22" max="22" width="10" bestFit="1" customWidth="1"/>
    <col min="31" max="31" width="11" customWidth="1"/>
    <col min="32" max="32" width="19.140625" customWidth="1"/>
    <col min="33" max="33" width="20.5703125" customWidth="1"/>
  </cols>
  <sheetData>
    <row r="1" spans="1:33" ht="15" customHeight="1" x14ac:dyDescent="0.25">
      <c r="C1" t="s">
        <v>41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67">
        <v>133.63636363636363</v>
      </c>
      <c r="AB3" s="99">
        <v>125</v>
      </c>
      <c r="AC3" s="99">
        <v>130</v>
      </c>
      <c r="AD3" s="99">
        <v>136.797979798</v>
      </c>
      <c r="AE3" s="11">
        <v>137</v>
      </c>
      <c r="AF3" s="107">
        <f>(AE3-S3)/S3*100</f>
        <v>18.661417322835113</v>
      </c>
      <c r="AG3" s="107">
        <f>(AE3-AD3)/AD3*100</f>
        <v>0.14767776709737163</v>
      </c>
    </row>
    <row r="4" spans="1:33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67">
        <v>1250</v>
      </c>
      <c r="AB4" s="99">
        <v>1200</v>
      </c>
      <c r="AC4" s="99">
        <v>1250</v>
      </c>
      <c r="AD4" s="99">
        <v>1264.5833333333326</v>
      </c>
      <c r="AE4" s="11">
        <v>1265</v>
      </c>
      <c r="AF4" s="107">
        <f t="shared" ref="AF4:AF7" si="0">(AE4-S4)/S4*100</f>
        <v>-0.13157894736867801</v>
      </c>
      <c r="AG4" s="107">
        <f t="shared" ref="AG4:AG7" si="1">(AE4-AD4)/AD4*100</f>
        <v>3.2948929159862264E-2</v>
      </c>
    </row>
    <row r="5" spans="1:33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67">
        <v>35000</v>
      </c>
      <c r="AB5" s="99">
        <v>33000</v>
      </c>
      <c r="AC5" s="99">
        <v>33500</v>
      </c>
      <c r="AD5" s="99">
        <v>32500</v>
      </c>
      <c r="AE5" s="11">
        <v>32700</v>
      </c>
      <c r="AF5" s="107">
        <f t="shared" si="0"/>
        <v>-13.94736842105263</v>
      </c>
      <c r="AG5" s="107">
        <f t="shared" si="1"/>
        <v>0.61538461538461542</v>
      </c>
    </row>
    <row r="6" spans="1:33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67">
        <v>78.333333333333329</v>
      </c>
      <c r="AB6" s="99">
        <v>75</v>
      </c>
      <c r="AC6" s="99">
        <v>80</v>
      </c>
      <c r="AD6" s="99">
        <v>81.875</v>
      </c>
      <c r="AE6" s="11">
        <v>85</v>
      </c>
      <c r="AF6" s="107">
        <f t="shared" si="0"/>
        <v>28.082191780821926</v>
      </c>
      <c r="AG6" s="107">
        <f t="shared" si="1"/>
        <v>3.8167938931297711</v>
      </c>
    </row>
    <row r="7" spans="1:33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67">
        <v>1521.6666666666699</v>
      </c>
      <c r="AB7" s="99">
        <v>1520</v>
      </c>
      <c r="AC7" s="99">
        <v>1500</v>
      </c>
      <c r="AD7" s="99">
        <v>1548.22330952381</v>
      </c>
      <c r="AE7" s="11">
        <v>1549</v>
      </c>
      <c r="AF7" s="107">
        <f t="shared" si="0"/>
        <v>-6.4516129032258063E-2</v>
      </c>
      <c r="AG7" s="107">
        <f t="shared" si="1"/>
        <v>5.0166566503178259E-2</v>
      </c>
    </row>
    <row r="9" spans="1:33" ht="15" customHeight="1" x14ac:dyDescent="0.25">
      <c r="AD9" s="99"/>
    </row>
    <row r="10" spans="1:33" ht="15" customHeight="1" x14ac:dyDescent="0.25">
      <c r="AD10" s="99"/>
      <c r="AE10" s="98"/>
    </row>
    <row r="11" spans="1:33" ht="15" customHeight="1" x14ac:dyDescent="0.25">
      <c r="AD11" s="66"/>
      <c r="AE11" s="98"/>
    </row>
    <row r="12" spans="1:33" ht="15" customHeight="1" x14ac:dyDescent="0.25">
      <c r="AD12" s="99"/>
      <c r="AE12" s="98"/>
    </row>
    <row r="13" spans="1:33" ht="15" customHeight="1" x14ac:dyDescent="0.25">
      <c r="AD13" s="99"/>
      <c r="AE13" s="9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7"/>
  <sheetViews>
    <sheetView zoomScale="120" zoomScaleNormal="120" workbookViewId="0">
      <pane xSplit="1" topLeftCell="Y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30" max="30" width="9.140625" style="90"/>
    <col min="31" max="31" width="12.85546875" customWidth="1"/>
    <col min="32" max="32" width="19.140625" customWidth="1"/>
    <col min="33" max="33" width="20.5703125" customWidth="1"/>
  </cols>
  <sheetData>
    <row r="1" spans="1:33" x14ac:dyDescent="0.25">
      <c r="C1" t="s">
        <v>20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69">
        <v>185</v>
      </c>
      <c r="AB3" s="99">
        <v>180</v>
      </c>
      <c r="AC3" s="68">
        <v>190</v>
      </c>
      <c r="AD3" s="99">
        <v>198.75</v>
      </c>
      <c r="AE3" s="100">
        <v>200</v>
      </c>
      <c r="AF3" s="106">
        <f>(AE3-S3)/S3*100</f>
        <v>9.0909090909092889</v>
      </c>
      <c r="AG3" s="107">
        <f>(AE3-AD3)/AD3*100</f>
        <v>0.62893081761006298</v>
      </c>
    </row>
    <row r="4" spans="1:33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69">
        <v>1585.7142857142801</v>
      </c>
      <c r="AB4" s="99">
        <v>1500</v>
      </c>
      <c r="AC4" s="99">
        <v>1600</v>
      </c>
      <c r="AD4" s="99">
        <v>1625.5952380952349</v>
      </c>
      <c r="AE4" s="100">
        <v>1650</v>
      </c>
      <c r="AF4" s="106">
        <f t="shared" ref="AF4:AF7" si="0">(AE4-S4)/S4*100</f>
        <v>45.054945054945058</v>
      </c>
      <c r="AG4" s="107">
        <f t="shared" ref="AG4:AG7" si="1">(AE4-AD4)/AD4*100</f>
        <v>1.5012815818383545</v>
      </c>
    </row>
    <row r="5" spans="1:33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99">
        <v>30000</v>
      </c>
      <c r="AC5" s="24">
        <v>31000</v>
      </c>
      <c r="AD5" s="24">
        <v>31750</v>
      </c>
      <c r="AE5" s="100">
        <v>31800</v>
      </c>
      <c r="AF5" s="106">
        <f t="shared" si="0"/>
        <v>-3.7488649630301367</v>
      </c>
      <c r="AG5" s="107">
        <f t="shared" si="1"/>
        <v>0.15748031496062992</v>
      </c>
    </row>
    <row r="6" spans="1:33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69">
        <v>154.28571428571399</v>
      </c>
      <c r="AB6" s="99">
        <v>150</v>
      </c>
      <c r="AC6" s="99">
        <v>160</v>
      </c>
      <c r="AD6" s="99">
        <v>163.98809523809524</v>
      </c>
      <c r="AE6" s="100">
        <v>164</v>
      </c>
      <c r="AF6" s="106">
        <f t="shared" si="0"/>
        <v>25.62236690923017</v>
      </c>
      <c r="AG6" s="107">
        <f t="shared" si="1"/>
        <v>7.2595281306698563E-3</v>
      </c>
    </row>
    <row r="7" spans="1:33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99">
        <v>395.32</v>
      </c>
      <c r="AC7" s="12">
        <v>400</v>
      </c>
      <c r="AD7" s="12">
        <v>398.83</v>
      </c>
      <c r="AE7" s="100">
        <v>400</v>
      </c>
      <c r="AF7" s="106">
        <f t="shared" si="0"/>
        <v>14.122681883024251</v>
      </c>
      <c r="AG7" s="107">
        <f t="shared" si="1"/>
        <v>0.29335807236166184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3"/>
  <sheetViews>
    <sheetView zoomScale="120" zoomScaleNormal="120" workbookViewId="0">
      <pane xSplit="1" topLeftCell="AA1" activePane="topRight" state="frozen"/>
      <selection activeCell="AE3" sqref="AE3:AE7"/>
      <selection pane="topRight" activeCell="AE3" sqref="AE3:AE7"/>
    </sheetView>
  </sheetViews>
  <sheetFormatPr defaultRowHeight="15" customHeight="1" x14ac:dyDescent="0.25"/>
  <cols>
    <col min="1" max="1" width="47" bestFit="1" customWidth="1"/>
    <col min="22" max="22" width="10" customWidth="1"/>
    <col min="30" max="30" width="9.140625" style="90"/>
    <col min="31" max="31" width="12.7109375" customWidth="1"/>
    <col min="32" max="32" width="19.140625" customWidth="1"/>
    <col min="33" max="33" width="20.5703125" customWidth="1"/>
  </cols>
  <sheetData>
    <row r="1" spans="1:33" ht="15" customHeight="1" x14ac:dyDescent="0.25">
      <c r="C1" t="s">
        <v>13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0">
        <v>195.45454545454501</v>
      </c>
      <c r="AB3" s="99">
        <v>186.36363636363637</v>
      </c>
      <c r="AC3" s="24">
        <v>190.12540000000001</v>
      </c>
      <c r="AD3" s="24">
        <v>200.48395454544999</v>
      </c>
      <c r="AE3" s="105">
        <v>200.7</v>
      </c>
      <c r="AF3" s="107">
        <f>(AE3-S3)/S3*100</f>
        <v>16.535483870967884</v>
      </c>
      <c r="AG3" s="107">
        <f>(AE3-AD3)/AD3*100</f>
        <v>0.10776196780427183</v>
      </c>
    </row>
    <row r="4" spans="1:33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0">
        <v>1578.57142857143</v>
      </c>
      <c r="AB4" s="99">
        <v>1520</v>
      </c>
      <c r="AC4" s="24">
        <v>1550.2356</v>
      </c>
      <c r="AD4" s="24">
        <v>1500.8267571428601</v>
      </c>
      <c r="AE4" s="105">
        <v>1500.95</v>
      </c>
      <c r="AF4" s="107">
        <f t="shared" ref="AF4:AF7" si="0">(AE4-S4)/S4*100</f>
        <v>16.957142857143157</v>
      </c>
      <c r="AG4" s="107">
        <f t="shared" ref="AG4:AG7" si="1">(AE4-AD4)/AD4*100</f>
        <v>8.2116644411779939E-3</v>
      </c>
    </row>
    <row r="5" spans="1:33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0">
        <v>40300</v>
      </c>
      <c r="AB5" s="99">
        <v>39000</v>
      </c>
      <c r="AC5" s="24">
        <v>39500</v>
      </c>
      <c r="AD5" s="24">
        <v>39950</v>
      </c>
      <c r="AE5" s="105">
        <v>39900</v>
      </c>
      <c r="AF5" s="107">
        <f t="shared" si="0"/>
        <v>5</v>
      </c>
      <c r="AG5" s="107">
        <f t="shared" si="1"/>
        <v>-0.12515644555694619</v>
      </c>
    </row>
    <row r="6" spans="1:33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0">
        <v>160</v>
      </c>
      <c r="AB6" s="99">
        <v>150</v>
      </c>
      <c r="AC6" s="99">
        <v>160.32653999999999</v>
      </c>
      <c r="AD6" s="24">
        <v>161.12330166666675</v>
      </c>
      <c r="AE6" s="105">
        <v>162</v>
      </c>
      <c r="AF6" s="107">
        <f t="shared" si="0"/>
        <v>7.1074380165289259</v>
      </c>
      <c r="AG6" s="107">
        <f t="shared" si="1"/>
        <v>0.54411641535683819</v>
      </c>
    </row>
    <row r="7" spans="1:33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99">
        <v>971.875</v>
      </c>
      <c r="AC7" s="99">
        <v>950.21456000000001</v>
      </c>
      <c r="AD7" s="24">
        <v>980.52238999999997</v>
      </c>
      <c r="AE7" s="105">
        <v>985</v>
      </c>
      <c r="AF7" s="107">
        <f t="shared" si="0"/>
        <v>8.2286756545912016</v>
      </c>
      <c r="AG7" s="107">
        <f t="shared" si="1"/>
        <v>0.45665555888020332</v>
      </c>
    </row>
    <row r="9" spans="1:33" ht="15" customHeight="1" x14ac:dyDescent="0.25">
      <c r="AF9" s="99"/>
    </row>
    <row r="10" spans="1:33" ht="15" customHeight="1" x14ac:dyDescent="0.25">
      <c r="AF10" s="99"/>
    </row>
    <row r="11" spans="1:33" ht="15" customHeight="1" x14ac:dyDescent="0.25">
      <c r="AF11" s="99"/>
    </row>
    <row r="12" spans="1:33" ht="15" customHeight="1" x14ac:dyDescent="0.25">
      <c r="AF12" s="99"/>
    </row>
    <row r="13" spans="1:33" ht="15" customHeight="1" x14ac:dyDescent="0.25">
      <c r="AF13" s="9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7"/>
  <sheetViews>
    <sheetView zoomScale="120" zoomScaleNormal="120" workbookViewId="0">
      <pane xSplit="1" topLeftCell="AA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9" max="29" width="9.140625" style="90"/>
    <col min="31" max="31" width="11" customWidth="1"/>
    <col min="32" max="32" width="19.140625" customWidth="1"/>
    <col min="33" max="33" width="20.5703125" customWidth="1"/>
  </cols>
  <sheetData>
    <row r="1" spans="1:33" x14ac:dyDescent="0.25">
      <c r="C1" t="s">
        <v>21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1">
        <v>225.833333333333</v>
      </c>
      <c r="AB3" s="99">
        <v>200.32</v>
      </c>
      <c r="AC3" s="99">
        <v>220.11254700000001</v>
      </c>
      <c r="AD3" s="99">
        <v>215.42857142857099</v>
      </c>
      <c r="AE3" s="11">
        <v>217.5</v>
      </c>
      <c r="AF3" s="107">
        <f>(AE3-S3)/S3*100</f>
        <v>16.221374045801618</v>
      </c>
      <c r="AG3" s="107">
        <f>(AE3-AD3)/AD3*100</f>
        <v>0.96153846153866696</v>
      </c>
    </row>
    <row r="4" spans="1:33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1">
        <v>2061.5384615384601</v>
      </c>
      <c r="AB4" s="99">
        <v>2000</v>
      </c>
      <c r="AC4" s="24">
        <v>2100</v>
      </c>
      <c r="AD4" s="99">
        <v>2176.9230769230799</v>
      </c>
      <c r="AE4" s="11">
        <v>2180</v>
      </c>
      <c r="AF4" s="107">
        <f t="shared" ref="AF4:AF7" si="0">(AE4-S4)/S4*100</f>
        <v>39.262899262898848</v>
      </c>
      <c r="AG4" s="107">
        <f t="shared" ref="AG4:AG7" si="1">(AE4-AD4)/AD4*100</f>
        <v>0.14134275618361042</v>
      </c>
    </row>
    <row r="5" spans="1:33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99">
        <v>26800</v>
      </c>
      <c r="AC5" s="99">
        <v>27000</v>
      </c>
      <c r="AD5" s="99">
        <v>26933.333333333332</v>
      </c>
      <c r="AE5" s="11">
        <v>26950</v>
      </c>
      <c r="AF5" s="107">
        <f t="shared" si="0"/>
        <v>3.4240150093811677</v>
      </c>
      <c r="AG5" s="107">
        <f t="shared" si="1"/>
        <v>6.1881188118816384E-2</v>
      </c>
    </row>
    <row r="6" spans="1:33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1">
        <v>60.470588235294102</v>
      </c>
      <c r="AB6" s="99">
        <v>55</v>
      </c>
      <c r="AC6" s="99">
        <v>60.321399999999997</v>
      </c>
      <c r="AD6" s="99">
        <v>58.5</v>
      </c>
      <c r="AE6" s="11">
        <v>60</v>
      </c>
      <c r="AF6" s="107">
        <f t="shared" si="0"/>
        <v>1.7639077340569864</v>
      </c>
      <c r="AG6" s="107">
        <f t="shared" si="1"/>
        <v>2.5641025641025639</v>
      </c>
    </row>
    <row r="7" spans="1:33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1">
        <v>450</v>
      </c>
      <c r="AB7" s="99">
        <v>410.58</v>
      </c>
      <c r="AC7" s="12">
        <v>420</v>
      </c>
      <c r="AD7" s="99">
        <v>426.85999999999996</v>
      </c>
      <c r="AE7" s="11">
        <v>425</v>
      </c>
      <c r="AF7" s="107">
        <f t="shared" si="0"/>
        <v>-15.320090059574806</v>
      </c>
      <c r="AG7" s="107">
        <f t="shared" si="1"/>
        <v>-0.43574005528743781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9"/>
  <sheetViews>
    <sheetView zoomScale="120" zoomScaleNormal="12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30" max="30" width="12.28515625" customWidth="1"/>
    <col min="31" max="31" width="12" customWidth="1"/>
    <col min="32" max="32" width="19.140625" customWidth="1"/>
    <col min="33" max="33" width="20.5703125" customWidth="1"/>
  </cols>
  <sheetData>
    <row r="1" spans="1:33" x14ac:dyDescent="0.25">
      <c r="C1" t="s">
        <v>14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3">
        <v>137.61904761904799</v>
      </c>
      <c r="AB3" s="99">
        <v>123.636363636364</v>
      </c>
      <c r="AC3" s="24">
        <v>125.12547000000001</v>
      </c>
      <c r="AD3" s="99">
        <v>130.5</v>
      </c>
      <c r="AE3" s="99">
        <v>130.9</v>
      </c>
      <c r="AF3" s="107">
        <f>(AE3-S3)/S3*100</f>
        <v>65.42307692307692</v>
      </c>
      <c r="AG3" s="107">
        <f>(AE3-AD3)/AD3*100</f>
        <v>0.30651340996169019</v>
      </c>
    </row>
    <row r="4" spans="1:33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3">
        <v>1086.1111111111099</v>
      </c>
      <c r="AB4" s="72">
        <v>1000.25</v>
      </c>
      <c r="AC4" s="99">
        <v>1000.012423</v>
      </c>
      <c r="AD4" s="99">
        <v>1096.875</v>
      </c>
      <c r="AE4" s="99">
        <v>1090</v>
      </c>
      <c r="AF4" s="107">
        <f t="shared" ref="AF4:AF7" si="0">(AE4-S4)/S4*100</f>
        <v>-9.9999999999999982</v>
      </c>
      <c r="AG4" s="107">
        <f t="shared" ref="AG4:AG7" si="1">(AE4-AD4)/AD4*100</f>
        <v>-0.62678062678062674</v>
      </c>
    </row>
    <row r="5" spans="1:33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3">
        <v>32500</v>
      </c>
      <c r="AB5" s="99">
        <v>31200</v>
      </c>
      <c r="AC5" s="24">
        <v>31500</v>
      </c>
      <c r="AD5" s="99">
        <v>32500</v>
      </c>
      <c r="AE5" s="99">
        <v>32550</v>
      </c>
      <c r="AF5" s="107">
        <f t="shared" si="0"/>
        <v>-2.3499999999999006</v>
      </c>
      <c r="AG5" s="107">
        <f t="shared" si="1"/>
        <v>0.15384615384615385</v>
      </c>
    </row>
    <row r="6" spans="1:33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3">
        <v>138.0952380952381</v>
      </c>
      <c r="AB6" s="99">
        <v>162.63157894736841</v>
      </c>
      <c r="AC6" s="12">
        <v>170.147852</v>
      </c>
      <c r="AD6" s="99">
        <v>168.42105263157899</v>
      </c>
      <c r="AE6" s="99">
        <v>170</v>
      </c>
      <c r="AF6" s="107">
        <f t="shared" si="0"/>
        <v>29.277566539923956</v>
      </c>
      <c r="AG6" s="107">
        <f t="shared" si="1"/>
        <v>0.9374999999999758</v>
      </c>
    </row>
    <row r="7" spans="1:33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99">
        <v>510.22588500000001</v>
      </c>
      <c r="AE7" s="99">
        <v>510</v>
      </c>
      <c r="AF7" s="107">
        <f t="shared" si="0"/>
        <v>-4.929675922042323</v>
      </c>
      <c r="AG7" s="107">
        <f t="shared" si="1"/>
        <v>-4.427156807224808E-2</v>
      </c>
    </row>
    <row r="9" spans="1:33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7"/>
  <sheetViews>
    <sheetView zoomScale="120" zoomScaleNormal="120" workbookViewId="0">
      <pane xSplit="1" topLeftCell="AA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2" max="22" width="10" bestFit="1" customWidth="1"/>
    <col min="29" max="29" width="10.28515625" bestFit="1" customWidth="1"/>
    <col min="30" max="30" width="10.28515625" style="90" customWidth="1"/>
    <col min="31" max="31" width="13.140625" customWidth="1"/>
    <col min="32" max="32" width="19.140625" customWidth="1"/>
    <col min="33" max="33" width="20.5703125" customWidth="1"/>
  </cols>
  <sheetData>
    <row r="1" spans="1:33" x14ac:dyDescent="0.25">
      <c r="C1" t="s">
        <v>19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4">
        <v>150</v>
      </c>
      <c r="AB3" s="99">
        <v>125</v>
      </c>
      <c r="AC3" s="24">
        <v>130.12457000000001</v>
      </c>
      <c r="AD3" s="99">
        <v>135.6</v>
      </c>
      <c r="AE3" s="99">
        <v>140</v>
      </c>
      <c r="AF3" s="107">
        <f>(AE3-S3)/S3*100</f>
        <v>40</v>
      </c>
      <c r="AG3" s="107">
        <f>(AE3-AD3)/AD3*100</f>
        <v>3.2448377581120984</v>
      </c>
    </row>
    <row r="4" spans="1:33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4">
        <v>1500</v>
      </c>
      <c r="AB4" s="99">
        <v>1355</v>
      </c>
      <c r="AC4" s="99">
        <v>1400</v>
      </c>
      <c r="AD4" s="99">
        <v>1360.8</v>
      </c>
      <c r="AE4" s="99">
        <v>1360</v>
      </c>
      <c r="AF4" s="107">
        <f t="shared" ref="AF4:AF7" si="0">(AE4-S4)/S4*100</f>
        <v>4.4814340588993886</v>
      </c>
      <c r="AG4" s="107">
        <f t="shared" ref="AG4:AG7" si="1">(AE4-AD4)/AD4*100</f>
        <v>-5.8788947677833228E-2</v>
      </c>
    </row>
    <row r="5" spans="1:33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4">
        <v>35000</v>
      </c>
      <c r="AB5" s="99">
        <v>35000</v>
      </c>
      <c r="AC5" s="24">
        <v>35000.223145000004</v>
      </c>
      <c r="AD5" s="99">
        <v>34500</v>
      </c>
      <c r="AE5" s="99">
        <v>34550</v>
      </c>
      <c r="AF5" s="107">
        <f t="shared" si="0"/>
        <v>4.4753553069247056</v>
      </c>
      <c r="AG5" s="107">
        <f t="shared" si="1"/>
        <v>0.14492753623188406</v>
      </c>
    </row>
    <row r="6" spans="1:33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4">
        <v>85</v>
      </c>
      <c r="AB6" s="99">
        <v>75</v>
      </c>
      <c r="AC6" s="99">
        <v>80.125473</v>
      </c>
      <c r="AD6" s="99">
        <v>76.6666666666667</v>
      </c>
      <c r="AE6" s="99">
        <v>80</v>
      </c>
      <c r="AF6" s="107">
        <f t="shared" si="0"/>
        <v>2.7089485171395551</v>
      </c>
      <c r="AG6" s="107">
        <f t="shared" si="1"/>
        <v>4.3478260869564762</v>
      </c>
    </row>
    <row r="7" spans="1:33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99">
        <v>175</v>
      </c>
      <c r="AC7" s="12">
        <v>180.23145600000001</v>
      </c>
      <c r="AD7" s="12">
        <v>177.58410355999999</v>
      </c>
      <c r="AE7" s="99">
        <v>180</v>
      </c>
      <c r="AF7" s="107">
        <f t="shared" si="0"/>
        <v>4.0462427745664744</v>
      </c>
      <c r="AG7" s="107">
        <f t="shared" si="1"/>
        <v>1.3604238169796306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7"/>
  <sheetViews>
    <sheetView zoomScale="120" zoomScaleNormal="12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30" max="30" width="9.140625" style="90"/>
    <col min="31" max="31" width="15.140625" customWidth="1"/>
    <col min="32" max="32" width="19.140625" customWidth="1"/>
    <col min="33" max="33" width="20.5703125" customWidth="1"/>
  </cols>
  <sheetData>
    <row r="1" spans="1:33" x14ac:dyDescent="0.25">
      <c r="C1" t="s">
        <v>15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5">
        <v>161.42857142857099</v>
      </c>
      <c r="AB3" s="99">
        <v>150</v>
      </c>
      <c r="AC3" s="24">
        <v>155.71</v>
      </c>
      <c r="AD3" s="24">
        <v>161</v>
      </c>
      <c r="AE3" s="24">
        <v>160</v>
      </c>
      <c r="AF3" s="107">
        <f>(AE3-S3)/S3*100</f>
        <v>30.769230769230322</v>
      </c>
      <c r="AG3" s="107">
        <f>(AE3-AD3)/AD3*100</f>
        <v>-0.6211180124223602</v>
      </c>
    </row>
    <row r="4" spans="1:33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5">
        <v>2170.5</v>
      </c>
      <c r="AB4" s="99">
        <v>2100</v>
      </c>
      <c r="AC4" s="24">
        <v>2150.3214499999999</v>
      </c>
      <c r="AD4" s="24">
        <v>2040.6315789473599</v>
      </c>
      <c r="AE4" s="24">
        <v>2045</v>
      </c>
      <c r="AF4" s="107">
        <f t="shared" ref="AF4:AF7" si="0">(AE4-S4)/S4*100</f>
        <v>54.339622641509436</v>
      </c>
      <c r="AG4" s="107">
        <f t="shared" ref="AG4:AG7" si="1">(AE4-AD4)/AD4*100</f>
        <v>0.21407201072981019</v>
      </c>
    </row>
    <row r="5" spans="1:33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99">
        <v>30925</v>
      </c>
      <c r="AC5" s="24">
        <v>31000.326539999998</v>
      </c>
      <c r="AD5" s="24">
        <v>30900.7</v>
      </c>
      <c r="AE5" s="24">
        <v>31000</v>
      </c>
      <c r="AF5" s="107">
        <f t="shared" si="0"/>
        <v>0</v>
      </c>
      <c r="AG5" s="107">
        <f t="shared" si="1"/>
        <v>0.32135194348347862</v>
      </c>
    </row>
    <row r="6" spans="1:33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5">
        <v>138.5</v>
      </c>
      <c r="AB6" s="99">
        <v>143.18181818181819</v>
      </c>
      <c r="AC6" s="12">
        <v>150.124561</v>
      </c>
      <c r="AD6" s="24">
        <v>154.5</v>
      </c>
      <c r="AE6" s="24">
        <v>155</v>
      </c>
      <c r="AF6" s="107">
        <f t="shared" si="0"/>
        <v>5.6818181818179427</v>
      </c>
      <c r="AG6" s="107">
        <f t="shared" si="1"/>
        <v>0.3236245954692557</v>
      </c>
    </row>
    <row r="7" spans="1:33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99">
        <v>427.5</v>
      </c>
      <c r="AC7" s="99">
        <v>450.52415999999999</v>
      </c>
      <c r="AD7" s="24">
        <v>460.76</v>
      </c>
      <c r="AE7" s="24">
        <v>460</v>
      </c>
      <c r="AF7" s="107">
        <f t="shared" si="0"/>
        <v>-7.0707070707070701</v>
      </c>
      <c r="AG7" s="107">
        <f t="shared" si="1"/>
        <v>-0.16494487368695002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7"/>
  <sheetViews>
    <sheetView zoomScale="120" zoomScaleNormal="12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30" max="30" width="9.140625" style="90"/>
    <col min="31" max="31" width="11.28515625" customWidth="1"/>
    <col min="32" max="32" width="19.140625" customWidth="1"/>
    <col min="33" max="33" width="20.5703125" customWidth="1"/>
  </cols>
  <sheetData>
    <row r="1" spans="1:33" x14ac:dyDescent="0.25">
      <c r="C1" t="s">
        <v>16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6">
        <v>149</v>
      </c>
      <c r="AB3" s="99">
        <v>125.36</v>
      </c>
      <c r="AC3" s="99">
        <v>130.362514</v>
      </c>
      <c r="AD3" s="99">
        <v>133.333333333333</v>
      </c>
      <c r="AE3" s="99">
        <v>140</v>
      </c>
      <c r="AF3" s="107">
        <f>(AE3-S3)/S3*100</f>
        <v>-3.4482758620689653</v>
      </c>
      <c r="AG3" s="107">
        <f>(AE3-AD3)/AD3*100</f>
        <v>5.0000000000002611</v>
      </c>
    </row>
    <row r="4" spans="1:33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6">
        <v>1266.6666666666599</v>
      </c>
      <c r="AB4" s="99">
        <v>1150</v>
      </c>
      <c r="AC4" s="99">
        <v>1200.1232540000001</v>
      </c>
      <c r="AD4" s="99">
        <v>1230.4474801666649</v>
      </c>
      <c r="AE4" s="99">
        <v>1200</v>
      </c>
      <c r="AF4" s="107">
        <f t="shared" ref="AF4:AF7" si="0">(AE4-S4)/S4*100</f>
        <v>16.50485436893204</v>
      </c>
      <c r="AG4" s="107">
        <f t="shared" ref="AG4:AG7" si="1">(AE4-AD4)/AD4*100</f>
        <v>-2.4745046543994555</v>
      </c>
    </row>
    <row r="5" spans="1:33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99">
        <v>38000</v>
      </c>
      <c r="AC5" s="99">
        <v>39000</v>
      </c>
      <c r="AD5" s="11">
        <v>38750</v>
      </c>
      <c r="AE5" s="99">
        <v>38800</v>
      </c>
      <c r="AF5" s="107">
        <f t="shared" si="0"/>
        <v>-3.9608001649497968</v>
      </c>
      <c r="AG5" s="107">
        <f t="shared" si="1"/>
        <v>0.12903225806451613</v>
      </c>
    </row>
    <row r="6" spans="1:33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6">
        <v>53.571428571428569</v>
      </c>
      <c r="AB6" s="99">
        <v>56.666666666666664</v>
      </c>
      <c r="AC6" s="24">
        <v>60.125410000000002</v>
      </c>
      <c r="AD6" s="99">
        <v>58.6666666666667</v>
      </c>
      <c r="AE6" s="99">
        <v>60</v>
      </c>
      <c r="AF6" s="107">
        <f t="shared" si="0"/>
        <v>-16.831683168316776</v>
      </c>
      <c r="AG6" s="107">
        <f t="shared" si="1"/>
        <v>2.2727272727272148</v>
      </c>
    </row>
    <row r="7" spans="1:33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99">
        <v>520</v>
      </c>
      <c r="AC7" s="12">
        <v>530.32154700000001</v>
      </c>
      <c r="AD7" s="12">
        <v>537.58038675</v>
      </c>
      <c r="AE7" s="99">
        <v>520</v>
      </c>
      <c r="AF7" s="107">
        <f t="shared" si="0"/>
        <v>-7.2256913470115967</v>
      </c>
      <c r="AG7" s="107">
        <f t="shared" si="1"/>
        <v>-3.2702805353975282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9"/>
  <sheetViews>
    <sheetView zoomScale="120" zoomScaleNormal="12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30" max="30" width="9.140625" style="90"/>
    <col min="31" max="31" width="11.5703125" customWidth="1"/>
    <col min="32" max="32" width="19.140625" customWidth="1"/>
    <col min="33" max="33" width="20.5703125" customWidth="1"/>
  </cols>
  <sheetData>
    <row r="1" spans="1:33" x14ac:dyDescent="0.25">
      <c r="C1" t="s">
        <v>17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7">
        <v>166</v>
      </c>
      <c r="AB3" s="99">
        <v>155</v>
      </c>
      <c r="AC3" s="99">
        <v>160.23154600000001</v>
      </c>
      <c r="AD3" s="99">
        <v>160</v>
      </c>
      <c r="AE3" s="99">
        <v>165</v>
      </c>
      <c r="AF3" s="107">
        <f>(AE3-S3)/S3*100</f>
        <v>31.415929203540401</v>
      </c>
      <c r="AG3" s="107">
        <f>(AE3-AD3)/AD3*100</f>
        <v>3.125</v>
      </c>
    </row>
    <row r="4" spans="1:33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7">
        <v>1625</v>
      </c>
      <c r="AB4" s="99">
        <v>1500</v>
      </c>
      <c r="AC4" s="99">
        <v>1550.1245719999999</v>
      </c>
      <c r="AD4" s="99">
        <v>1530.7777777777701</v>
      </c>
      <c r="AE4" s="99">
        <v>1535</v>
      </c>
      <c r="AF4" s="107">
        <f t="shared" ref="AF4:AF7" si="0">(AE4-S4)/S4*100</f>
        <v>21.986754966887425</v>
      </c>
      <c r="AG4" s="107">
        <f t="shared" ref="AG4:AG7" si="1">(AE4-AD4)/AD4*100</f>
        <v>0.27582202221143437</v>
      </c>
    </row>
    <row r="5" spans="1:33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99">
        <v>30000</v>
      </c>
      <c r="AC5" s="24">
        <v>31000</v>
      </c>
      <c r="AD5" s="99">
        <v>30000</v>
      </c>
      <c r="AE5" s="99">
        <v>30500</v>
      </c>
      <c r="AF5" s="107">
        <f t="shared" si="0"/>
        <v>8.925109166172934</v>
      </c>
      <c r="AG5" s="107">
        <f t="shared" si="1"/>
        <v>1.6666666666666667</v>
      </c>
    </row>
    <row r="6" spans="1:33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7">
        <v>79.285714285714292</v>
      </c>
      <c r="AB6" s="99">
        <v>75.625</v>
      </c>
      <c r="AC6" s="12">
        <v>80.321456999999995</v>
      </c>
      <c r="AD6" s="99">
        <v>78.3333333333333</v>
      </c>
      <c r="AE6" s="99">
        <v>75</v>
      </c>
      <c r="AF6" s="107">
        <f t="shared" si="0"/>
        <v>0</v>
      </c>
      <c r="AG6" s="107">
        <f t="shared" si="1"/>
        <v>-4.2553191489361302</v>
      </c>
    </row>
    <row r="7" spans="1:33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99">
        <v>300</v>
      </c>
      <c r="AC7" s="12">
        <v>320.12547799999999</v>
      </c>
      <c r="AD7" s="12">
        <v>310.5</v>
      </c>
      <c r="AE7" s="99">
        <v>300</v>
      </c>
      <c r="AF7" s="107">
        <f t="shared" si="0"/>
        <v>-10.861523376565497</v>
      </c>
      <c r="AG7" s="107">
        <f t="shared" si="1"/>
        <v>-3.3816425120772946</v>
      </c>
    </row>
    <row r="8" spans="1:33" x14ac:dyDescent="0.25">
      <c r="P8" s="19"/>
      <c r="AB8" s="99"/>
    </row>
    <row r="9" spans="1:33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"/>
  <sheetViews>
    <sheetView zoomScale="130" zoomScaleNormal="130" workbookViewId="0">
      <pane xSplit="1" topLeftCell="Z1" activePane="topRight" state="frozen"/>
      <selection activeCell="AB14" sqref="AB14"/>
      <selection pane="topRight" activeCell="AE3" sqref="AE3:AE7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9.140625" customWidth="1"/>
    <col min="33" max="33" width="20.5703125" customWidth="1"/>
  </cols>
  <sheetData>
    <row r="1" spans="1:33" x14ac:dyDescent="0.25">
      <c r="C1" t="s">
        <v>39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54">
        <v>370.5</v>
      </c>
      <c r="AB3" s="24">
        <v>350</v>
      </c>
      <c r="AC3" s="100">
        <v>325</v>
      </c>
      <c r="AD3" s="99">
        <v>336.22500000000002</v>
      </c>
      <c r="AE3" s="99">
        <v>336.2</v>
      </c>
      <c r="AF3" s="106">
        <f>(AE3-S3)/S3*100</f>
        <v>34.479999999999997</v>
      </c>
      <c r="AG3" s="107">
        <f>(AE3-AD3)/AD3*100</f>
        <v>-7.4354970629888027E-3</v>
      </c>
    </row>
    <row r="4" spans="1:33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54">
        <v>4333.333333333333</v>
      </c>
      <c r="AB4" s="99">
        <v>4150</v>
      </c>
      <c r="AC4" s="100">
        <v>4000</v>
      </c>
      <c r="AD4" s="99">
        <v>4125.5128205128203</v>
      </c>
      <c r="AE4" s="99">
        <v>4150</v>
      </c>
      <c r="AF4" s="106">
        <f t="shared" ref="AF4:AF7" si="0">(AE4-S4)/S4*100</f>
        <v>-14.432989690721648</v>
      </c>
      <c r="AG4" s="107">
        <f t="shared" ref="AG4:AG7" si="1">(AE4-AD4)/AD4*100</f>
        <v>0.59355480282172057</v>
      </c>
    </row>
    <row r="5" spans="1:33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54">
        <v>49000</v>
      </c>
      <c r="AB5" s="99">
        <v>44000</v>
      </c>
      <c r="AC5" s="101">
        <v>42333.333333333299</v>
      </c>
      <c r="AD5" s="99">
        <v>39592.592592592591</v>
      </c>
      <c r="AE5" s="99">
        <v>39500</v>
      </c>
      <c r="AF5" s="106">
        <f t="shared" si="0"/>
        <v>-10.227272727272728</v>
      </c>
      <c r="AG5" s="107">
        <f t="shared" si="1"/>
        <v>-0.23386342376052047</v>
      </c>
    </row>
    <row r="6" spans="1:33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54">
        <v>72.5</v>
      </c>
      <c r="AB6" s="99">
        <v>63.333333333333336</v>
      </c>
      <c r="AC6" s="100">
        <v>65</v>
      </c>
      <c r="AD6" s="99">
        <v>62.5</v>
      </c>
      <c r="AE6" s="99">
        <v>62.5</v>
      </c>
      <c r="AF6" s="106">
        <f t="shared" si="0"/>
        <v>-26.47058823529412</v>
      </c>
      <c r="AG6" s="107">
        <f t="shared" si="1"/>
        <v>0</v>
      </c>
    </row>
    <row r="7" spans="1:33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54">
        <v>250.45</v>
      </c>
      <c r="AB7" s="12">
        <v>230</v>
      </c>
      <c r="AC7" s="101">
        <v>243.48333333333335</v>
      </c>
      <c r="AD7" s="99">
        <v>241.11115719905928</v>
      </c>
      <c r="AE7" s="12">
        <v>240</v>
      </c>
      <c r="AF7" s="106">
        <f t="shared" si="0"/>
        <v>-4.2489527229204089</v>
      </c>
      <c r="AG7" s="107">
        <f t="shared" si="1"/>
        <v>-0.46084851981441743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G7"/>
  <sheetViews>
    <sheetView zoomScale="120" zoomScaleNormal="120" workbookViewId="0">
      <pane xSplit="1" topLeftCell="Y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0"/>
    <col min="31" max="31" width="9.140625" customWidth="1"/>
    <col min="32" max="32" width="19.140625" customWidth="1"/>
    <col min="33" max="33" width="20.5703125" customWidth="1"/>
  </cols>
  <sheetData>
    <row r="1" spans="1:33" x14ac:dyDescent="0.25">
      <c r="C1" t="s">
        <v>33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80">
        <v>173.333333333333</v>
      </c>
      <c r="AB3" s="99">
        <v>170</v>
      </c>
      <c r="AC3" s="24">
        <v>175.23165399999999</v>
      </c>
      <c r="AD3" s="99">
        <v>183.333333333333</v>
      </c>
      <c r="AE3" s="99">
        <v>180</v>
      </c>
      <c r="AF3" s="107">
        <f>(AE3-S3)/S3*100</f>
        <v>200</v>
      </c>
      <c r="AG3" s="107">
        <f>(AE3-AD3)/AD3*100</f>
        <v>-1.8181818181816405</v>
      </c>
    </row>
    <row r="4" spans="1:33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80">
        <v>1136.3636363636299</v>
      </c>
      <c r="AB4" s="99">
        <v>1288.8888888888889</v>
      </c>
      <c r="AC4" s="24">
        <v>1300.3214579999999</v>
      </c>
      <c r="AD4" s="99">
        <v>1355.5555555555557</v>
      </c>
      <c r="AE4" s="99">
        <v>1350</v>
      </c>
      <c r="AF4" s="107">
        <f t="shared" ref="AF4:AF7" si="0">(AE4-S4)/S4*100</f>
        <v>35</v>
      </c>
      <c r="AG4" s="107">
        <f t="shared" ref="AG4:AG7" si="1">(AE4-AD4)/AD4*100</f>
        <v>-0.40983606557377789</v>
      </c>
    </row>
    <row r="5" spans="1:33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80">
        <v>25200</v>
      </c>
      <c r="AB5" s="99">
        <v>24000</v>
      </c>
      <c r="AC5" s="24">
        <v>24500</v>
      </c>
      <c r="AD5" s="99">
        <v>24300</v>
      </c>
      <c r="AE5" s="99">
        <v>24500</v>
      </c>
      <c r="AF5" s="107">
        <f t="shared" si="0"/>
        <v>1.8737493178097147</v>
      </c>
      <c r="AG5" s="107">
        <f t="shared" si="1"/>
        <v>0.82304526748971196</v>
      </c>
    </row>
    <row r="6" spans="1:33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80">
        <v>62.5</v>
      </c>
      <c r="AB6" s="99">
        <v>51.428571428571431</v>
      </c>
      <c r="AC6" s="12">
        <v>55.854210000000002</v>
      </c>
      <c r="AD6" s="99">
        <v>52.142857142857146</v>
      </c>
      <c r="AE6" s="99">
        <v>55</v>
      </c>
      <c r="AF6" s="107">
        <f t="shared" si="0"/>
        <v>-17.278424350939968</v>
      </c>
      <c r="AG6" s="107">
        <f t="shared" si="1"/>
        <v>5.4794520547945149</v>
      </c>
    </row>
    <row r="7" spans="1:33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80">
        <v>500</v>
      </c>
      <c r="AB7" s="79">
        <v>455.9</v>
      </c>
      <c r="AC7" s="99">
        <v>470.23654699999997</v>
      </c>
      <c r="AD7" s="99">
        <v>460.45</v>
      </c>
      <c r="AE7" s="99">
        <v>465</v>
      </c>
      <c r="AF7" s="107">
        <f t="shared" si="0"/>
        <v>-6.1468750946100128</v>
      </c>
      <c r="AG7" s="107">
        <f t="shared" si="1"/>
        <v>0.98816375285047486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G7"/>
  <sheetViews>
    <sheetView topLeftCell="A2" zoomScale="130" zoomScaleNormal="130" workbookViewId="0">
      <pane xSplit="1" topLeftCell="Y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19.140625" customWidth="1"/>
    <col min="33" max="33" width="20.5703125" customWidth="1"/>
  </cols>
  <sheetData>
    <row r="1" spans="1:33" x14ac:dyDescent="0.25">
      <c r="C1" t="s">
        <v>34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81">
        <v>230</v>
      </c>
      <c r="AB3" s="99">
        <v>220</v>
      </c>
      <c r="AC3" s="99">
        <v>225.32154600000001</v>
      </c>
      <c r="AD3" s="99">
        <v>218.333333333333</v>
      </c>
      <c r="AE3" s="99">
        <v>220</v>
      </c>
      <c r="AF3" s="106">
        <f>(AE3-S3)/S3*100</f>
        <v>109.52380952380953</v>
      </c>
      <c r="AG3" s="107">
        <f>(AE3-AD3)/AD3*100</f>
        <v>0.76335877862610724</v>
      </c>
    </row>
    <row r="4" spans="1:33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81">
        <v>1731.25</v>
      </c>
      <c r="AB4" s="99">
        <v>1560</v>
      </c>
      <c r="AC4" s="99">
        <v>1600.1254730000001</v>
      </c>
      <c r="AD4" s="99">
        <v>1580.5</v>
      </c>
      <c r="AE4" s="99">
        <v>1585</v>
      </c>
      <c r="AF4" s="106">
        <f t="shared" ref="AF4:AF7" si="0">(AE4-S4)/S4*100</f>
        <v>8.7745098039213509</v>
      </c>
      <c r="AG4" s="107">
        <f t="shared" ref="AG4:AG7" si="1">(AE4-AD4)/AD4*100</f>
        <v>0.2847200253084467</v>
      </c>
    </row>
    <row r="5" spans="1:33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99">
        <v>30500</v>
      </c>
      <c r="AC5" s="99">
        <v>31000</v>
      </c>
      <c r="AD5" s="24">
        <v>30300</v>
      </c>
      <c r="AE5" s="99">
        <v>30400</v>
      </c>
      <c r="AF5" s="106">
        <f t="shared" si="0"/>
        <v>7.2688779110797466</v>
      </c>
      <c r="AG5" s="107">
        <f t="shared" si="1"/>
        <v>0.33003300330033003</v>
      </c>
    </row>
    <row r="6" spans="1:33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81">
        <v>76.4444444444444</v>
      </c>
      <c r="AB6" s="99">
        <v>60</v>
      </c>
      <c r="AC6" s="12">
        <v>65.854612000000003</v>
      </c>
      <c r="AD6" s="99">
        <v>64.615384615384613</v>
      </c>
      <c r="AE6" s="99">
        <v>65</v>
      </c>
      <c r="AF6" s="106">
        <f t="shared" si="0"/>
        <v>8.3333333333333321</v>
      </c>
      <c r="AG6" s="107">
        <f t="shared" si="1"/>
        <v>0.59523809523809867</v>
      </c>
    </row>
    <row r="7" spans="1:33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99">
        <v>265</v>
      </c>
      <c r="AC7" s="12">
        <v>260.98653999999999</v>
      </c>
      <c r="AD7" s="11">
        <v>263.19730799999996</v>
      </c>
      <c r="AE7" s="99">
        <v>265</v>
      </c>
      <c r="AF7" s="106">
        <f t="shared" si="0"/>
        <v>13.699746857167378</v>
      </c>
      <c r="AG7" s="107">
        <f t="shared" si="1"/>
        <v>0.68492037920085269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G9"/>
  <sheetViews>
    <sheetView zoomScale="120" zoomScaleNormal="120" workbookViewId="0">
      <pane xSplit="1" topLeftCell="X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19" max="19" width="11.5703125" bestFit="1" customWidth="1"/>
    <col min="30" max="30" width="11.85546875" customWidth="1"/>
    <col min="31" max="31" width="11.85546875" style="90" customWidth="1"/>
    <col min="32" max="32" width="19.140625" customWidth="1"/>
    <col min="33" max="33" width="20.5703125" customWidth="1"/>
  </cols>
  <sheetData>
    <row r="1" spans="1:33" x14ac:dyDescent="0.25">
      <c r="C1" t="s">
        <v>35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82">
        <v>150</v>
      </c>
      <c r="AB3" s="99">
        <v>145</v>
      </c>
      <c r="AC3" s="24">
        <v>150.321054</v>
      </c>
      <c r="AD3" s="100">
        <v>156.3302635</v>
      </c>
      <c r="AE3" s="100">
        <v>160</v>
      </c>
      <c r="AF3" s="106">
        <f>(AE3-S3)/S3*100</f>
        <v>57.47514845313448</v>
      </c>
      <c r="AG3" s="106">
        <f>(AE3-AD3)/AD3*100</f>
        <v>2.3474255194356521</v>
      </c>
    </row>
    <row r="4" spans="1:33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82">
        <v>2000</v>
      </c>
      <c r="AB4" s="99">
        <v>1800</v>
      </c>
      <c r="AC4" s="24">
        <v>1850.1478500000001</v>
      </c>
      <c r="AD4" s="100">
        <v>1900.6202958333299</v>
      </c>
      <c r="AE4" s="100">
        <v>1950</v>
      </c>
      <c r="AF4" s="106">
        <f t="shared" ref="AF4:AF7" si="0">(AE4-S4)/S4*100</f>
        <v>19.631901840490798</v>
      </c>
      <c r="AG4" s="106">
        <f t="shared" ref="AG4:AG7" si="1">(AE4-AD4)/AD4*100</f>
        <v>2.5980835980192176</v>
      </c>
    </row>
    <row r="5" spans="1:33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99">
        <v>25550</v>
      </c>
      <c r="AC5" s="99">
        <v>26000</v>
      </c>
      <c r="AD5" s="100">
        <v>25800.5</v>
      </c>
      <c r="AE5" s="100">
        <v>25700</v>
      </c>
      <c r="AF5" s="106">
        <f t="shared" si="0"/>
        <v>10.950075549662483</v>
      </c>
      <c r="AG5" s="106">
        <f t="shared" si="1"/>
        <v>-0.3895273347415748</v>
      </c>
    </row>
    <row r="6" spans="1:33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82">
        <v>111.25</v>
      </c>
      <c r="AB6" s="99">
        <v>100</v>
      </c>
      <c r="AC6" s="12">
        <v>105.236541</v>
      </c>
      <c r="AD6" s="100">
        <v>106.12163525</v>
      </c>
      <c r="AE6" s="100">
        <v>100</v>
      </c>
      <c r="AF6" s="106">
        <f t="shared" si="0"/>
        <v>0</v>
      </c>
      <c r="AG6" s="106">
        <f t="shared" si="1"/>
        <v>-5.7685082175550031</v>
      </c>
    </row>
    <row r="7" spans="1:33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82">
        <v>350</v>
      </c>
      <c r="AB7" s="99">
        <v>250</v>
      </c>
      <c r="AC7" s="12">
        <v>260.32541600000002</v>
      </c>
      <c r="AD7" s="99">
        <v>350</v>
      </c>
      <c r="AE7" s="100">
        <v>360</v>
      </c>
      <c r="AF7" s="106">
        <f t="shared" si="0"/>
        <v>-1.3698630136986301</v>
      </c>
      <c r="AG7" s="106">
        <f t="shared" si="1"/>
        <v>2.8571428571428572</v>
      </c>
    </row>
    <row r="9" spans="1:33" x14ac:dyDescent="0.25">
      <c r="AB9" s="9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G7"/>
  <sheetViews>
    <sheetView zoomScale="120" zoomScaleNormal="12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32" max="32" width="19.140625" customWidth="1"/>
    <col min="33" max="33" width="20.5703125" customWidth="1"/>
  </cols>
  <sheetData>
    <row r="1" spans="1:33" x14ac:dyDescent="0.25">
      <c r="C1" t="s">
        <v>36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83">
        <v>150</v>
      </c>
      <c r="AB3" s="99">
        <v>120</v>
      </c>
      <c r="AC3" s="24">
        <v>130.98754099999999</v>
      </c>
      <c r="AD3" s="100">
        <v>125.6</v>
      </c>
      <c r="AE3" s="100">
        <v>130</v>
      </c>
      <c r="AF3" s="106">
        <f>(AE3-S3)/S3*100</f>
        <v>-10.096818810511753</v>
      </c>
      <c r="AG3" s="107">
        <f>(AE3-AD3)/AD3*100</f>
        <v>3.5031847133758012</v>
      </c>
    </row>
    <row r="4" spans="1:33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83">
        <v>2000</v>
      </c>
      <c r="AB4" s="99">
        <v>2000</v>
      </c>
      <c r="AC4" s="24">
        <v>2100.8654900000001</v>
      </c>
      <c r="AD4" s="100">
        <v>2050.67</v>
      </c>
      <c r="AE4" s="100">
        <v>2100</v>
      </c>
      <c r="AF4" s="106">
        <f t="shared" ref="AF4:AF7" si="0">(AE4-S4)/S4*100</f>
        <v>-0.78740157480331296</v>
      </c>
      <c r="AG4" s="107">
        <f t="shared" ref="AG4:AG7" si="1">(AE4-AD4)/AD4*100</f>
        <v>2.4055552575499681</v>
      </c>
    </row>
    <row r="5" spans="1:33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83">
        <v>28000</v>
      </c>
      <c r="AB5" s="99">
        <v>27000</v>
      </c>
      <c r="AC5" s="99">
        <v>28000</v>
      </c>
      <c r="AD5" s="100">
        <v>28500</v>
      </c>
      <c r="AE5" s="100">
        <v>28500</v>
      </c>
      <c r="AF5" s="106">
        <f t="shared" si="0"/>
        <v>-18.571428571428573</v>
      </c>
      <c r="AG5" s="107">
        <f t="shared" si="1"/>
        <v>0</v>
      </c>
    </row>
    <row r="6" spans="1:33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83">
        <v>97.4444444444444</v>
      </c>
      <c r="AB6" s="99">
        <v>95.32</v>
      </c>
      <c r="AC6" s="99">
        <v>100.13325399999999</v>
      </c>
      <c r="AD6" s="99">
        <v>110.333333333333</v>
      </c>
      <c r="AE6" s="100">
        <v>115</v>
      </c>
      <c r="AF6" s="106">
        <f t="shared" si="0"/>
        <v>62.179487179486955</v>
      </c>
      <c r="AG6" s="107">
        <f t="shared" si="1"/>
        <v>4.2296072507556</v>
      </c>
    </row>
    <row r="7" spans="1:33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99">
        <v>520</v>
      </c>
      <c r="AC7" s="12">
        <v>530.75481200000002</v>
      </c>
      <c r="AD7" s="12">
        <v>520.45000000000005</v>
      </c>
      <c r="AE7" s="100">
        <v>520</v>
      </c>
      <c r="AF7" s="106">
        <f t="shared" si="0"/>
        <v>1.4535167300751237</v>
      </c>
      <c r="AG7" s="107">
        <f t="shared" si="1"/>
        <v>-8.6463637237015167E-2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G7"/>
  <sheetViews>
    <sheetView zoomScale="120" zoomScaleNormal="120" workbookViewId="0">
      <pane xSplit="1" topLeftCell="W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2" max="22" width="10" bestFit="1" customWidth="1"/>
    <col min="29" max="29" width="12.42578125" bestFit="1" customWidth="1"/>
    <col min="30" max="31" width="12.42578125" style="90" customWidth="1"/>
    <col min="32" max="32" width="19.140625" customWidth="1"/>
    <col min="33" max="33" width="20.5703125" customWidth="1"/>
  </cols>
  <sheetData>
    <row r="1" spans="1:33" x14ac:dyDescent="0.25">
      <c r="C1" t="s">
        <v>32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8">
        <v>192.42857142857099</v>
      </c>
      <c r="AB3" s="99">
        <v>189.36</v>
      </c>
      <c r="AC3" s="99">
        <v>190.32165409999999</v>
      </c>
      <c r="AD3" s="99">
        <v>190.42204510571418</v>
      </c>
      <c r="AE3" s="99">
        <v>190.5</v>
      </c>
      <c r="AF3" s="106">
        <f>(AE3-S3)/S3*100</f>
        <v>23.7012987012987</v>
      </c>
      <c r="AG3" s="106">
        <f>(AE3-AD3)/AD3*100</f>
        <v>4.0937956654413056E-2</v>
      </c>
    </row>
    <row r="4" spans="1:33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8">
        <v>1375</v>
      </c>
      <c r="AB4" s="99">
        <v>1200</v>
      </c>
      <c r="AC4" s="99">
        <v>1300.223154</v>
      </c>
      <c r="AD4" s="99">
        <v>1322.9317108</v>
      </c>
      <c r="AE4" s="99">
        <v>1350</v>
      </c>
      <c r="AF4" s="106">
        <f t="shared" ref="AF4:AF7" si="0">(AE4-S4)/S4*100</f>
        <v>49.815043156596985</v>
      </c>
      <c r="AG4" s="106">
        <f t="shared" ref="AG4:AG7" si="1">(AE4-AD4)/AD4*100</f>
        <v>2.0460836322104119</v>
      </c>
    </row>
    <row r="5" spans="1:33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99">
        <v>30000</v>
      </c>
      <c r="AC5" s="99">
        <v>31000.326539999998</v>
      </c>
      <c r="AD5" s="99">
        <v>31400.065308000001</v>
      </c>
      <c r="AE5" s="99">
        <v>31300</v>
      </c>
      <c r="AF5" s="106">
        <f t="shared" si="0"/>
        <v>-2.1875</v>
      </c>
      <c r="AG5" s="106">
        <f t="shared" si="1"/>
        <v>-0.31867866202974682</v>
      </c>
    </row>
    <row r="6" spans="1:33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8">
        <v>63.5</v>
      </c>
      <c r="AB6" s="99">
        <v>64</v>
      </c>
      <c r="AC6" s="24">
        <v>65.231654000000006</v>
      </c>
      <c r="AD6" s="99">
        <v>72.307692307692307</v>
      </c>
      <c r="AE6" s="99">
        <v>75</v>
      </c>
      <c r="AF6" s="106">
        <f t="shared" si="0"/>
        <v>-19.642857142857114</v>
      </c>
      <c r="AG6" s="106">
        <f t="shared" si="1"/>
        <v>3.7234042553191506</v>
      </c>
    </row>
    <row r="7" spans="1:33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99">
        <v>355.63</v>
      </c>
      <c r="AC7" s="12">
        <v>370.23654099999999</v>
      </c>
      <c r="AD7" s="99">
        <v>369.17330820000001</v>
      </c>
      <c r="AE7" s="99">
        <v>370</v>
      </c>
      <c r="AF7" s="106">
        <f t="shared" si="0"/>
        <v>-5.4772123441651335</v>
      </c>
      <c r="AG7" s="106">
        <f t="shared" si="1"/>
        <v>0.22393054471644813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H7"/>
  <sheetViews>
    <sheetView zoomScale="120" zoomScaleNormal="120" workbookViewId="0">
      <pane xSplit="1" topLeftCell="W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30" max="30" width="12.7109375" customWidth="1"/>
    <col min="31" max="31" width="12.7109375" style="90" customWidth="1"/>
    <col min="32" max="32" width="19.140625" style="90" customWidth="1"/>
    <col min="33" max="33" width="20.5703125" customWidth="1"/>
  </cols>
  <sheetData>
    <row r="1" spans="1:34" x14ac:dyDescent="0.25">
      <c r="C1" t="s">
        <v>37</v>
      </c>
      <c r="AF1" s="111" t="s">
        <v>43</v>
      </c>
      <c r="AG1" s="111" t="s">
        <v>44</v>
      </c>
    </row>
    <row r="2" spans="1:34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08" t="s">
        <v>45</v>
      </c>
      <c r="AG2" s="111" t="s">
        <v>46</v>
      </c>
    </row>
    <row r="3" spans="1:34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84">
        <v>210.17647058823499</v>
      </c>
      <c r="AB3" s="99">
        <v>200</v>
      </c>
      <c r="AC3" s="99">
        <v>210.23154</v>
      </c>
      <c r="AD3" s="100">
        <v>210.48</v>
      </c>
      <c r="AE3" s="100">
        <v>215</v>
      </c>
      <c r="AF3" s="109">
        <f>(AE3-S3)/S3*100</f>
        <v>52.964426877469876</v>
      </c>
      <c r="AG3" s="106">
        <f>(AE3-AD3)/AD3*100</f>
        <v>2.1474724439376711</v>
      </c>
      <c r="AH3" s="99"/>
    </row>
    <row r="4" spans="1:34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84">
        <v>2193.75</v>
      </c>
      <c r="AB4" s="99">
        <v>2050</v>
      </c>
      <c r="AC4" s="99">
        <v>2100.3215399999999</v>
      </c>
      <c r="AD4" s="99">
        <v>1921.73913043478</v>
      </c>
      <c r="AE4" s="100">
        <v>2000</v>
      </c>
      <c r="AF4" s="109">
        <f t="shared" ref="AF4:AF7" si="0">(AE4-S4)/S4*100</f>
        <v>-15.878023133543639</v>
      </c>
      <c r="AG4" s="106">
        <f t="shared" ref="AG4:AG7" si="1">(AE4-AD4)/AD4*100</f>
        <v>4.0723981900453898</v>
      </c>
      <c r="AH4" s="99"/>
    </row>
    <row r="5" spans="1:34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99">
        <v>40000</v>
      </c>
      <c r="AC5" s="24">
        <v>41000</v>
      </c>
      <c r="AD5" s="100">
        <v>40500</v>
      </c>
      <c r="AE5" s="100">
        <v>41300</v>
      </c>
      <c r="AF5" s="109">
        <f t="shared" si="0"/>
        <v>17.70741300196654</v>
      </c>
      <c r="AG5" s="106">
        <f t="shared" si="1"/>
        <v>1.9753086419753085</v>
      </c>
      <c r="AH5" s="99"/>
    </row>
    <row r="6" spans="1:34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84">
        <v>125</v>
      </c>
      <c r="AB6" s="99">
        <v>95.454545454545453</v>
      </c>
      <c r="AC6" s="12">
        <v>100.332154</v>
      </c>
      <c r="AD6" s="100">
        <v>112.78363138537561</v>
      </c>
      <c r="AE6" s="100">
        <v>115</v>
      </c>
      <c r="AF6" s="109">
        <f t="shared" si="0"/>
        <v>-8.4030266825965736</v>
      </c>
      <c r="AG6" s="106">
        <f t="shared" si="1"/>
        <v>1.9651509597622137</v>
      </c>
      <c r="AH6" s="99"/>
    </row>
    <row r="7" spans="1:34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84">
        <v>500</v>
      </c>
      <c r="AB7" s="99">
        <v>433.33333333333331</v>
      </c>
      <c r="AC7" s="12">
        <v>450.22541000000001</v>
      </c>
      <c r="AD7" s="99">
        <v>487.55635250000006</v>
      </c>
      <c r="AE7" s="100">
        <v>490</v>
      </c>
      <c r="AF7" s="109">
        <f t="shared" si="0"/>
        <v>-5.5421686746987948</v>
      </c>
      <c r="AG7" s="106">
        <f t="shared" si="1"/>
        <v>0.50120308913418166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16"/>
  <sheetViews>
    <sheetView zoomScale="120" zoomScaleNormal="120" workbookViewId="0">
      <pane xSplit="1" topLeftCell="Y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6" max="26" width="9.5703125" bestFit="1" customWidth="1"/>
    <col min="30" max="30" width="9.140625" style="90"/>
    <col min="31" max="31" width="14.140625" customWidth="1"/>
    <col min="32" max="32" width="19.140625" customWidth="1"/>
    <col min="33" max="33" width="20.5703125" customWidth="1"/>
  </cols>
  <sheetData>
    <row r="1" spans="1:33" x14ac:dyDescent="0.25">
      <c r="C1" t="s">
        <v>42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85">
        <v>235</v>
      </c>
      <c r="AB3" s="99">
        <v>225</v>
      </c>
      <c r="AC3" s="24">
        <v>230.23154199999999</v>
      </c>
      <c r="AD3" s="24">
        <v>232.7129750666667</v>
      </c>
      <c r="AE3" s="24">
        <v>235</v>
      </c>
      <c r="AF3" s="106">
        <f>(AE3-S3)/S3*100</f>
        <v>56.666666666666664</v>
      </c>
      <c r="AG3" s="107">
        <f>(AE3-AD3)/AD3*100</f>
        <v>0.98276640255152126</v>
      </c>
    </row>
    <row r="4" spans="1:33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85">
        <v>1371.42857142857</v>
      </c>
      <c r="AB4" s="99">
        <v>1222.2222222222199</v>
      </c>
      <c r="AC4" s="24">
        <v>1300.1245719999999</v>
      </c>
      <c r="AD4" s="24">
        <v>1280.5928004028799</v>
      </c>
      <c r="AE4" s="24">
        <v>1300</v>
      </c>
      <c r="AF4" s="106">
        <f t="shared" ref="AF4:AF7" si="0">(AE4-S4)/S4*100</f>
        <v>13.868613138686122</v>
      </c>
      <c r="AG4" s="107">
        <f t="shared" ref="AG4:AG7" si="1">(AE4-AD4)/AD4*100</f>
        <v>1.5154856087754445</v>
      </c>
    </row>
    <row r="5" spans="1:33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99">
        <v>25500</v>
      </c>
      <c r="AC5" s="99">
        <v>26000.895645000001</v>
      </c>
      <c r="AD5" s="24">
        <v>25700.179129</v>
      </c>
      <c r="AE5" s="24">
        <v>25700</v>
      </c>
      <c r="AF5" s="106">
        <f t="shared" si="0"/>
        <v>-5.0384016469158857</v>
      </c>
      <c r="AG5" s="107">
        <f t="shared" si="1"/>
        <v>-6.9699514194426022E-4</v>
      </c>
    </row>
    <row r="6" spans="1:33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85">
        <v>109.230769230769</v>
      </c>
      <c r="AB6" s="99">
        <v>100</v>
      </c>
      <c r="AC6" s="12">
        <v>110.123654</v>
      </c>
      <c r="AD6" s="24">
        <v>107.2807747560436</v>
      </c>
      <c r="AE6" s="24">
        <v>115</v>
      </c>
      <c r="AF6" s="106">
        <f t="shared" si="0"/>
        <v>42.768466790813164</v>
      </c>
      <c r="AG6" s="107">
        <f t="shared" si="1"/>
        <v>7.1953481520896121</v>
      </c>
    </row>
    <row r="7" spans="1:33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99">
        <v>395.58</v>
      </c>
      <c r="AC7" s="12">
        <v>400.12543099999999</v>
      </c>
      <c r="AD7" s="24">
        <v>395.14108619999996</v>
      </c>
      <c r="AE7" s="24">
        <v>400</v>
      </c>
      <c r="AF7" s="106">
        <f t="shared" si="0"/>
        <v>-0.44550635904328634</v>
      </c>
      <c r="AG7" s="107">
        <f t="shared" si="1"/>
        <v>1.2296655472422091</v>
      </c>
    </row>
    <row r="11" spans="1:33" x14ac:dyDescent="0.25">
      <c r="AA11" s="11"/>
    </row>
    <row r="12" spans="1:33" x14ac:dyDescent="0.25">
      <c r="AA12" s="11"/>
      <c r="AB12" s="90"/>
    </row>
    <row r="13" spans="1:33" x14ac:dyDescent="0.25">
      <c r="AA13" s="11"/>
      <c r="AB13" s="90"/>
    </row>
    <row r="14" spans="1:33" x14ac:dyDescent="0.25">
      <c r="AA14" s="11"/>
      <c r="AB14" s="90"/>
    </row>
    <row r="15" spans="1:33" x14ac:dyDescent="0.25">
      <c r="AA15" s="11"/>
      <c r="AB15" s="90"/>
    </row>
    <row r="16" spans="1:33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G7"/>
  <sheetViews>
    <sheetView zoomScale="120" zoomScaleNormal="120" workbookViewId="0">
      <pane xSplit="1" topLeftCell="X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30" max="30" width="9.140625" style="90"/>
    <col min="31" max="31" width="11.28515625" customWidth="1"/>
    <col min="32" max="32" width="19.140625" customWidth="1"/>
    <col min="33" max="33" width="20.5703125" customWidth="1"/>
  </cols>
  <sheetData>
    <row r="1" spans="1:33" x14ac:dyDescent="0.25">
      <c r="C1" t="s">
        <v>38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86">
        <v>141.66666666666666</v>
      </c>
      <c r="AB3" s="99">
        <v>100</v>
      </c>
      <c r="AC3" s="99">
        <v>110.251452</v>
      </c>
      <c r="AD3" s="99">
        <v>106.666666666666</v>
      </c>
      <c r="AE3" s="99">
        <v>115</v>
      </c>
      <c r="AF3" s="106">
        <f>(AE3-S3)/S3*100</f>
        <v>4.5454545454545459</v>
      </c>
      <c r="AG3" s="107">
        <f>(AE3-AD3)/AD3*100</f>
        <v>7.8125000000006706</v>
      </c>
    </row>
    <row r="4" spans="1:33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86">
        <v>1280</v>
      </c>
      <c r="AB4" s="99">
        <v>1255.6199999999999</v>
      </c>
      <c r="AC4" s="24">
        <v>1300.321457</v>
      </c>
      <c r="AD4" s="24">
        <v>1270.55</v>
      </c>
      <c r="AE4" s="99">
        <v>1280</v>
      </c>
      <c r="AF4" s="106">
        <f t="shared" ref="AF4:AF7" si="0">(AE4-S4)/S4*100</f>
        <v>-45.402843601895626</v>
      </c>
      <c r="AG4" s="107">
        <f t="shared" ref="AG4:AG7" si="1">(AE4-AD4)/AD4*100</f>
        <v>0.74377238203927787</v>
      </c>
    </row>
    <row r="5" spans="1:33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99">
        <v>29000</v>
      </c>
      <c r="AC5" s="24">
        <v>30000.985461</v>
      </c>
      <c r="AD5" s="24">
        <v>29500</v>
      </c>
      <c r="AE5" s="99">
        <v>29600</v>
      </c>
      <c r="AF5" s="106">
        <f t="shared" si="0"/>
        <v>-1.5040596299747104</v>
      </c>
      <c r="AG5" s="107">
        <f t="shared" si="1"/>
        <v>0.33898305084745761</v>
      </c>
    </row>
    <row r="6" spans="1:33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86">
        <v>69</v>
      </c>
      <c r="AB6" s="99">
        <v>59.166666666666664</v>
      </c>
      <c r="AC6" s="12">
        <v>60.125475000000002</v>
      </c>
      <c r="AD6" s="99">
        <v>57.142857142857103</v>
      </c>
      <c r="AE6" s="99">
        <v>58</v>
      </c>
      <c r="AF6" s="106">
        <f t="shared" si="0"/>
        <v>4.6991404011461411</v>
      </c>
      <c r="AG6" s="107">
        <f t="shared" si="1"/>
        <v>1.5000000000000704</v>
      </c>
    </row>
    <row r="7" spans="1:33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99">
        <v>303.25</v>
      </c>
      <c r="AC7" s="12">
        <v>305.22547100000003</v>
      </c>
      <c r="AD7" s="12">
        <v>300.5</v>
      </c>
      <c r="AE7" s="99">
        <v>300</v>
      </c>
      <c r="AF7" s="106">
        <f t="shared" si="0"/>
        <v>0.29754939654307322</v>
      </c>
      <c r="AG7" s="107">
        <f t="shared" si="1"/>
        <v>-0.16638935108153077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G7"/>
  <sheetViews>
    <sheetView zoomScale="120" zoomScaleNormal="120" workbookViewId="0">
      <pane xSplit="1" topLeftCell="AB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9" max="29" width="12.42578125" bestFit="1" customWidth="1"/>
    <col min="30" max="30" width="12.42578125" style="90" customWidth="1"/>
    <col min="31" max="31" width="13.42578125" customWidth="1"/>
    <col min="32" max="32" width="19.140625" customWidth="1"/>
    <col min="33" max="33" width="20.5703125" customWidth="1"/>
  </cols>
  <sheetData>
    <row r="1" spans="1:33" x14ac:dyDescent="0.25">
      <c r="C1" t="s">
        <v>31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88">
        <v>157</v>
      </c>
      <c r="AB3" s="87">
        <v>145.32</v>
      </c>
      <c r="AC3" s="24">
        <v>150.3652147</v>
      </c>
      <c r="AD3" s="99">
        <v>148.6</v>
      </c>
      <c r="AE3" s="99">
        <v>150</v>
      </c>
      <c r="AF3" s="107">
        <f>(AE3-S3)/S3*100</f>
        <v>-11.417322834645748</v>
      </c>
      <c r="AG3" s="107">
        <f>(AE3-AD3)/AD3*100</f>
        <v>0.94212651413190152</v>
      </c>
    </row>
    <row r="4" spans="1:33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88">
        <v>2346.6666666666702</v>
      </c>
      <c r="AB4" s="87">
        <v>2003.25</v>
      </c>
      <c r="AC4" s="24">
        <v>2100.3564120000001</v>
      </c>
      <c r="AD4" s="99">
        <v>2081.25</v>
      </c>
      <c r="AE4" s="99">
        <v>2080</v>
      </c>
      <c r="AF4" s="107">
        <f t="shared" ref="AF4:AF7" si="0">(AE4-S4)/S4*100</f>
        <v>64.083526682134561</v>
      </c>
      <c r="AG4" s="107">
        <f t="shared" ref="AG4:AG7" si="1">(AE4-AD4)/AD4*100</f>
        <v>-6.006006006006006E-2</v>
      </c>
    </row>
    <row r="5" spans="1:33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99">
        <v>30000</v>
      </c>
      <c r="AC5" s="99">
        <v>31000.558784000001</v>
      </c>
      <c r="AD5" s="99">
        <v>30000</v>
      </c>
      <c r="AE5" s="99">
        <v>30500</v>
      </c>
      <c r="AF5" s="107">
        <f t="shared" si="0"/>
        <v>1.6666666666666667</v>
      </c>
      <c r="AG5" s="107">
        <f t="shared" si="1"/>
        <v>1.6666666666666667</v>
      </c>
    </row>
    <row r="6" spans="1:33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88">
        <v>174.722222222222</v>
      </c>
      <c r="AB6" s="87">
        <v>156.85</v>
      </c>
      <c r="AC6" s="99">
        <v>160.32155</v>
      </c>
      <c r="AD6" s="99">
        <v>155.555555555556</v>
      </c>
      <c r="AE6" s="99">
        <v>155</v>
      </c>
      <c r="AF6" s="107">
        <f t="shared" si="0"/>
        <v>32.359550561797462</v>
      </c>
      <c r="AG6" s="107">
        <f t="shared" si="1"/>
        <v>-0.35714285714314031</v>
      </c>
    </row>
    <row r="7" spans="1:33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88">
        <v>750</v>
      </c>
      <c r="AB7" s="99">
        <v>725</v>
      </c>
      <c r="AC7" s="99">
        <v>800.32142099999999</v>
      </c>
      <c r="AD7" s="99">
        <v>800.25</v>
      </c>
      <c r="AE7" s="99">
        <v>800</v>
      </c>
      <c r="AF7" s="107">
        <f t="shared" si="0"/>
        <v>6.666666666666667</v>
      </c>
      <c r="AG7" s="107">
        <f t="shared" si="1"/>
        <v>-3.1240237425804434E-2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G7"/>
  <sheetViews>
    <sheetView zoomScale="120" zoomScaleNormal="120" workbookViewId="0">
      <pane xSplit="1" topLeftCell="AA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0"/>
    <col min="31" max="31" width="12.42578125" customWidth="1"/>
    <col min="32" max="32" width="19.140625" customWidth="1"/>
    <col min="33" max="33" width="20.5703125" customWidth="1"/>
  </cols>
  <sheetData>
    <row r="1" spans="1:33" x14ac:dyDescent="0.25">
      <c r="C1" t="s">
        <v>30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89">
        <v>144.166666666666</v>
      </c>
      <c r="AB3" s="99">
        <v>140</v>
      </c>
      <c r="AC3" s="24">
        <v>145.22154699999999</v>
      </c>
      <c r="AD3" s="99">
        <v>143.166666666666</v>
      </c>
      <c r="AE3" s="99">
        <v>146</v>
      </c>
      <c r="AF3" s="107">
        <f>(AE3-S3)/S3*100</f>
        <v>36.875</v>
      </c>
      <c r="AG3" s="107">
        <f>(AE3-AD3)/AD3*100</f>
        <v>1.9790454016302745</v>
      </c>
    </row>
    <row r="4" spans="1:33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89">
        <v>1829.4117647058799</v>
      </c>
      <c r="AB4" s="99">
        <v>1750</v>
      </c>
      <c r="AC4" s="99">
        <v>1800.142542</v>
      </c>
      <c r="AD4" s="99">
        <v>1752.9411764705901</v>
      </c>
      <c r="AE4" s="99">
        <v>1750</v>
      </c>
      <c r="AF4" s="107">
        <f t="shared" ref="AF4:AF7" si="0">(AE4-S4)/S4*100</f>
        <v>18.64406779661017</v>
      </c>
      <c r="AG4" s="107">
        <f t="shared" ref="AG4:AG7" si="1">(AE4-AD4)/AD4*100</f>
        <v>-0.1677852348994355</v>
      </c>
    </row>
    <row r="5" spans="1:33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99">
        <v>29800</v>
      </c>
      <c r="AC5" s="99">
        <v>30000</v>
      </c>
      <c r="AD5" s="99">
        <v>31000</v>
      </c>
      <c r="AE5" s="99">
        <v>31500</v>
      </c>
      <c r="AF5" s="107">
        <f t="shared" si="0"/>
        <v>8.6206896551724146</v>
      </c>
      <c r="AG5" s="107">
        <f t="shared" si="1"/>
        <v>1.6129032258064515</v>
      </c>
    </row>
    <row r="6" spans="1:33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89">
        <v>194.78260869565199</v>
      </c>
      <c r="AB6" s="99">
        <v>190.25800000000001</v>
      </c>
      <c r="AC6" s="99">
        <v>195.52416099999999</v>
      </c>
      <c r="AD6" s="99">
        <v>185.59090909090901</v>
      </c>
      <c r="AE6" s="99">
        <v>180</v>
      </c>
      <c r="AF6" s="107">
        <f t="shared" si="0"/>
        <v>31.868131868131865</v>
      </c>
      <c r="AG6" s="107">
        <f t="shared" si="1"/>
        <v>-3.0124908155767387</v>
      </c>
    </row>
    <row r="7" spans="1:33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89">
        <v>800</v>
      </c>
      <c r="AB7" s="99">
        <v>737.5</v>
      </c>
      <c r="AC7" s="12">
        <v>750.22254099999998</v>
      </c>
      <c r="AD7" s="99">
        <v>720.6</v>
      </c>
      <c r="AE7" s="99">
        <v>720</v>
      </c>
      <c r="AF7" s="107">
        <f t="shared" si="0"/>
        <v>10.76923076923077</v>
      </c>
      <c r="AG7" s="107">
        <f t="shared" si="1"/>
        <v>-8.3263946711077258E-2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"/>
  <sheetViews>
    <sheetView zoomScale="130" zoomScaleNormal="130" workbookViewId="0">
      <pane xSplit="1" topLeftCell="Y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9.140625" customWidth="1"/>
    <col min="33" max="33" width="20.5703125" customWidth="1"/>
  </cols>
  <sheetData>
    <row r="1" spans="1:33" x14ac:dyDescent="0.25">
      <c r="C1" t="s">
        <v>7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55">
        <v>185</v>
      </c>
      <c r="AB3" s="99">
        <v>180</v>
      </c>
      <c r="AC3" s="24">
        <v>200</v>
      </c>
      <c r="AD3" s="24">
        <v>194.296632771704</v>
      </c>
      <c r="AE3" s="100">
        <v>195</v>
      </c>
      <c r="AF3" s="107">
        <f>(AE3-S3)/S3*100</f>
        <v>21.457489878542503</v>
      </c>
      <c r="AG3" s="106">
        <f>(AE3-AD3)/AD3*100</f>
        <v>0.36200690576169164</v>
      </c>
    </row>
    <row r="4" spans="1:33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55">
        <v>3250</v>
      </c>
      <c r="AB4" s="99">
        <v>3000</v>
      </c>
      <c r="AC4" s="24">
        <v>3200</v>
      </c>
      <c r="AD4" s="24">
        <v>3166.5292240486851</v>
      </c>
      <c r="AE4" s="100">
        <v>3200</v>
      </c>
      <c r="AF4" s="107">
        <f t="shared" ref="AF4:AF7" si="0">(AE4-S4)/S4*100</f>
        <v>6.666666666666667</v>
      </c>
      <c r="AG4" s="106">
        <f t="shared" ref="AG4:AG7" si="1">(AE4-AD4)/AD4*100</f>
        <v>1.0570177498162971</v>
      </c>
    </row>
    <row r="5" spans="1:33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55">
        <v>36200</v>
      </c>
      <c r="AB5" s="24">
        <v>31500</v>
      </c>
      <c r="AC5" s="24">
        <v>32000</v>
      </c>
      <c r="AD5" s="24">
        <v>31500.552441673899</v>
      </c>
      <c r="AE5" s="100">
        <v>31500</v>
      </c>
      <c r="AF5" s="107">
        <f t="shared" si="0"/>
        <v>-16</v>
      </c>
      <c r="AG5" s="106">
        <f t="shared" si="1"/>
        <v>-1.7537523347309753E-3</v>
      </c>
    </row>
    <row r="6" spans="1:33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55">
        <v>80</v>
      </c>
      <c r="AB6" s="99">
        <v>62.5</v>
      </c>
      <c r="AC6" s="12">
        <v>70</v>
      </c>
      <c r="AD6" s="24">
        <v>65.537262219162102</v>
      </c>
      <c r="AE6" s="100">
        <v>65</v>
      </c>
      <c r="AF6" s="107">
        <f t="shared" si="0"/>
        <v>-8.7335018253299612</v>
      </c>
      <c r="AG6" s="106">
        <f t="shared" si="1"/>
        <v>-0.81978129840921954</v>
      </c>
    </row>
    <row r="7" spans="1:33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100">
        <v>435</v>
      </c>
      <c r="AF7" s="107">
        <f t="shared" si="0"/>
        <v>4.6037681403373725</v>
      </c>
      <c r="AG7" s="106">
        <f t="shared" si="1"/>
        <v>2.7056411576814017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G9"/>
  <sheetViews>
    <sheetView zoomScale="120" zoomScaleNormal="12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19" max="19" width="9.5703125" bestFit="1" customWidth="1"/>
    <col min="30" max="30" width="11.140625" style="90" customWidth="1"/>
    <col min="31" max="31" width="10.140625" customWidth="1"/>
    <col min="32" max="32" width="19.140625" customWidth="1"/>
    <col min="33" max="33" width="20.5703125" customWidth="1"/>
  </cols>
  <sheetData>
    <row r="1" spans="1:33" x14ac:dyDescent="0.25">
      <c r="C1" t="s">
        <v>29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91">
        <v>144.166666666666</v>
      </c>
      <c r="AB3" s="99">
        <v>140.65</v>
      </c>
      <c r="AC3" s="24">
        <v>150.32541699999999</v>
      </c>
      <c r="AD3" s="24">
        <v>146.9673390984845</v>
      </c>
      <c r="AE3" s="24">
        <v>148.5</v>
      </c>
      <c r="AF3" s="106">
        <f>(AE3-S3)/S3*100</f>
        <v>37.182448036951499</v>
      </c>
      <c r="AG3" s="106">
        <f>(AE3-AD3)/AD3*100</f>
        <v>1.0428581689762002</v>
      </c>
    </row>
    <row r="4" spans="1:33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91">
        <v>1529.4117647058799</v>
      </c>
      <c r="AB4" s="99">
        <v>1500</v>
      </c>
      <c r="AC4" s="24">
        <v>1550.1212539999999</v>
      </c>
      <c r="AD4" s="99">
        <v>1476.1904761904761</v>
      </c>
      <c r="AE4" s="24">
        <v>1550</v>
      </c>
      <c r="AF4" s="106">
        <f t="shared" ref="AF4:AF7" si="0">(AE4-S4)/S4*100</f>
        <v>18.377088305489263</v>
      </c>
      <c r="AG4" s="106">
        <f t="shared" ref="AG4:AG7" si="1">(AE4-AD4)/AD4*100</f>
        <v>5.0000000000000027</v>
      </c>
    </row>
    <row r="5" spans="1:33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 s="90">
        <v>25714.887406908005</v>
      </c>
      <c r="AB5" s="99">
        <v>24000</v>
      </c>
      <c r="AC5" s="12">
        <v>24500.1478541</v>
      </c>
      <c r="AD5" s="24">
        <v>24950.480666979001</v>
      </c>
      <c r="AE5" s="24">
        <v>24900</v>
      </c>
      <c r="AF5" s="106">
        <f t="shared" si="0"/>
        <v>-7.7777777777777777</v>
      </c>
      <c r="AG5" s="106">
        <f t="shared" si="1"/>
        <v>-0.2023234247579471</v>
      </c>
    </row>
    <row r="6" spans="1:33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91">
        <v>104.78260869565217</v>
      </c>
      <c r="AB6" s="99">
        <v>100</v>
      </c>
      <c r="AC6" s="12">
        <v>105.254152</v>
      </c>
      <c r="AD6" s="24">
        <v>108.77109493581779</v>
      </c>
      <c r="AE6" s="24">
        <v>110</v>
      </c>
      <c r="AF6" s="106">
        <f t="shared" si="0"/>
        <v>-5.5793991416309012</v>
      </c>
      <c r="AG6" s="106">
        <f t="shared" si="1"/>
        <v>1.1298084890175559</v>
      </c>
    </row>
    <row r="7" spans="1:33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91">
        <v>470</v>
      </c>
      <c r="AB7" s="99">
        <v>450.8</v>
      </c>
      <c r="AC7" s="12">
        <v>480.335241</v>
      </c>
      <c r="AD7" s="24">
        <v>472.78381024999999</v>
      </c>
      <c r="AE7" s="24">
        <v>470</v>
      </c>
      <c r="AF7" s="106">
        <f t="shared" si="0"/>
        <v>-1.0744993212026852</v>
      </c>
      <c r="AG7" s="106">
        <f t="shared" si="1"/>
        <v>-0.58881251634398324</v>
      </c>
    </row>
    <row r="9" spans="1:33" x14ac:dyDescent="0.25">
      <c r="AD9" s="99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G7"/>
  <sheetViews>
    <sheetView zoomScale="120" zoomScaleNormal="120" workbookViewId="0">
      <pane xSplit="1" topLeftCell="AA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2" max="22" width="10" bestFit="1" customWidth="1"/>
    <col min="29" max="29" width="12.28515625" customWidth="1"/>
    <col min="30" max="30" width="12.28515625" style="90" customWidth="1"/>
    <col min="31" max="31" width="11.28515625" customWidth="1"/>
    <col min="32" max="32" width="19.140625" customWidth="1"/>
    <col min="33" max="33" width="20.5703125" customWidth="1"/>
  </cols>
  <sheetData>
    <row r="1" spans="1:33" x14ac:dyDescent="0.25">
      <c r="C1" t="s">
        <v>28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92">
        <v>174.61538461538501</v>
      </c>
      <c r="AB3" s="99">
        <v>155</v>
      </c>
      <c r="AC3" s="99">
        <v>160.556487</v>
      </c>
      <c r="AD3" s="99">
        <v>158.44999999999999</v>
      </c>
      <c r="AE3" s="99">
        <v>160</v>
      </c>
      <c r="AF3" s="106">
        <f>(AE3-S3)/S3*100</f>
        <v>3.5294117647055865</v>
      </c>
      <c r="AG3" s="107">
        <f>(AE3-AD3)/AD3*100</f>
        <v>0.97822656989587342</v>
      </c>
    </row>
    <row r="4" spans="1:33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92">
        <v>1635</v>
      </c>
      <c r="AB4" s="99">
        <v>1550</v>
      </c>
      <c r="AC4" s="99">
        <v>1600.2254129999999</v>
      </c>
      <c r="AD4" s="99">
        <v>1560.5</v>
      </c>
      <c r="AE4" s="99">
        <v>1580</v>
      </c>
      <c r="AF4" s="106">
        <f t="shared" ref="AF4:AF7" si="0">(AE4-S4)/S4*100</f>
        <v>26.883365200764825</v>
      </c>
      <c r="AG4" s="107">
        <f t="shared" ref="AG4:AG7" si="1">(AE4-AD4)/AD4*100</f>
        <v>1.2495994873438001</v>
      </c>
    </row>
    <row r="5" spans="1:33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92">
        <v>25000</v>
      </c>
      <c r="AB5" s="99">
        <v>24500</v>
      </c>
      <c r="AC5" s="24">
        <v>25000</v>
      </c>
      <c r="AD5" s="99">
        <v>26500.666666666701</v>
      </c>
      <c r="AE5" s="99">
        <v>26500</v>
      </c>
      <c r="AF5" s="106">
        <f t="shared" si="0"/>
        <v>-24.285714285714285</v>
      </c>
      <c r="AG5" s="107">
        <f t="shared" si="1"/>
        <v>-2.5156599835247677E-3</v>
      </c>
    </row>
    <row r="6" spans="1:33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92">
        <v>70.526315789473685</v>
      </c>
      <c r="AB6" s="99">
        <v>68.125</v>
      </c>
      <c r="AC6" s="99">
        <v>70.784512399999997</v>
      </c>
      <c r="AD6" s="99">
        <v>73</v>
      </c>
      <c r="AE6" s="99">
        <v>70</v>
      </c>
      <c r="AF6" s="106">
        <f t="shared" si="0"/>
        <v>-5.4054054054054053</v>
      </c>
      <c r="AG6" s="107">
        <f t="shared" si="1"/>
        <v>-4.10958904109589</v>
      </c>
    </row>
    <row r="7" spans="1:33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99">
        <v>425.25</v>
      </c>
      <c r="AC7" s="12">
        <v>450.45124700000002</v>
      </c>
      <c r="AD7" s="12">
        <v>430.55</v>
      </c>
      <c r="AE7" s="99">
        <v>440</v>
      </c>
      <c r="AF7" s="106">
        <f t="shared" si="0"/>
        <v>-3.4558420186505763</v>
      </c>
      <c r="AG7" s="107">
        <f t="shared" si="1"/>
        <v>2.1948670305423268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G7"/>
  <sheetViews>
    <sheetView zoomScale="120" zoomScaleNormal="120" workbookViewId="0">
      <pane xSplit="1" topLeftCell="X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30" max="30" width="9.140625" style="90"/>
    <col min="31" max="31" width="12.140625" customWidth="1"/>
    <col min="32" max="32" width="19.140625" customWidth="1"/>
    <col min="33" max="33" width="20.5703125" customWidth="1"/>
  </cols>
  <sheetData>
    <row r="1" spans="1:33" x14ac:dyDescent="0.25">
      <c r="C1" t="s">
        <v>27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93">
        <v>105</v>
      </c>
      <c r="AB3" s="99">
        <v>95</v>
      </c>
      <c r="AC3" s="24">
        <v>100.52417</v>
      </c>
      <c r="AD3" s="99">
        <v>110.666666666666</v>
      </c>
      <c r="AE3" s="99">
        <v>115</v>
      </c>
      <c r="AF3" s="106">
        <f>(AE3-S3)/S3*100</f>
        <v>37.313432835820898</v>
      </c>
      <c r="AG3" s="107">
        <f>(AE3-AD3)/AD3*100</f>
        <v>3.9156626506030321</v>
      </c>
    </row>
    <row r="4" spans="1:33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93">
        <v>1966.6666666666667</v>
      </c>
      <c r="AB4" s="99">
        <v>1933.3333333333333</v>
      </c>
      <c r="AC4" s="24">
        <v>2000.2365400000001</v>
      </c>
      <c r="AD4" s="99">
        <v>1850.85</v>
      </c>
      <c r="AE4" s="99">
        <v>1850</v>
      </c>
      <c r="AF4" s="106">
        <f t="shared" ref="AF4:AF7" si="0">(AE4-S4)/S4*100</f>
        <v>41.101694915254242</v>
      </c>
      <c r="AG4" s="107">
        <f t="shared" ref="AG4:AG7" si="1">(AE4-AD4)/AD4*100</f>
        <v>-4.5924845341324745E-2</v>
      </c>
    </row>
    <row r="5" spans="1:33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93">
        <v>36000</v>
      </c>
      <c r="AB5" s="99">
        <v>36000</v>
      </c>
      <c r="AC5" s="24">
        <v>36500</v>
      </c>
      <c r="AD5" s="24">
        <v>35500</v>
      </c>
      <c r="AE5" s="99">
        <v>36000</v>
      </c>
      <c r="AF5" s="106">
        <f t="shared" si="0"/>
        <v>20</v>
      </c>
      <c r="AG5" s="107">
        <f t="shared" si="1"/>
        <v>1.4084507042253522</v>
      </c>
    </row>
    <row r="6" spans="1:33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93">
        <v>86.428571428571402</v>
      </c>
      <c r="AB6" s="99">
        <v>65</v>
      </c>
      <c r="AC6" s="12">
        <v>70.321449999999999</v>
      </c>
      <c r="AD6" s="99">
        <v>68.714285714285694</v>
      </c>
      <c r="AE6" s="99">
        <v>70</v>
      </c>
      <c r="AF6" s="106">
        <f t="shared" si="0"/>
        <v>11.111111111111111</v>
      </c>
      <c r="AG6" s="107">
        <f t="shared" si="1"/>
        <v>1.871101871101901</v>
      </c>
    </row>
    <row r="7" spans="1:33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99">
        <v>300</v>
      </c>
      <c r="AF7" s="106">
        <f t="shared" si="0"/>
        <v>-1.3903954245143535</v>
      </c>
      <c r="AG7" s="107">
        <f t="shared" si="1"/>
        <v>-0.19960079840320114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G7"/>
  <sheetViews>
    <sheetView zoomScale="120" zoomScaleNormal="12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5" max="25" width="11.5703125" bestFit="1" customWidth="1"/>
    <col min="30" max="30" width="9.140625" style="90"/>
    <col min="31" max="31" width="12.28515625" customWidth="1"/>
    <col min="32" max="32" width="19.140625" customWidth="1"/>
    <col min="33" max="33" width="20.5703125" customWidth="1"/>
  </cols>
  <sheetData>
    <row r="1" spans="1:33" x14ac:dyDescent="0.25">
      <c r="C1" t="s">
        <v>26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94">
        <v>156.666666666667</v>
      </c>
      <c r="AB3" s="99">
        <v>95.454545454545453</v>
      </c>
      <c r="AC3" s="99">
        <v>100.23145</v>
      </c>
      <c r="AD3" s="99">
        <v>96.363636363636402</v>
      </c>
      <c r="AE3" s="99">
        <v>100</v>
      </c>
      <c r="AF3" s="106">
        <f>(AE3-S3)/S3*100</f>
        <v>-5.2132701421800949</v>
      </c>
      <c r="AG3" s="107">
        <f>(AE3-AD3)/AD3*100</f>
        <v>3.7735849056603357</v>
      </c>
    </row>
    <row r="4" spans="1:33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94">
        <v>1727.27272727273</v>
      </c>
      <c r="AB4" s="99">
        <v>1700</v>
      </c>
      <c r="AC4" s="24">
        <v>1750.3265409999999</v>
      </c>
      <c r="AD4" s="24">
        <v>1725.45</v>
      </c>
      <c r="AE4" s="99">
        <v>1750</v>
      </c>
      <c r="AF4" s="106">
        <f t="shared" ref="AF4:AF7" si="0">(AE4-S4)/S4*100</f>
        <v>25.527426160337562</v>
      </c>
      <c r="AG4" s="107">
        <f t="shared" ref="AG4:AG7" si="1">(AE4-AD4)/AD4*100</f>
        <v>1.422817236083338</v>
      </c>
    </row>
    <row r="5" spans="1:33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99">
        <v>30000</v>
      </c>
      <c r="AC5" s="24">
        <v>31000</v>
      </c>
      <c r="AD5" s="24">
        <v>30000</v>
      </c>
      <c r="AE5" s="99">
        <v>31500</v>
      </c>
      <c r="AF5" s="106">
        <f t="shared" si="0"/>
        <v>5</v>
      </c>
      <c r="AG5" s="107">
        <f t="shared" si="1"/>
        <v>5</v>
      </c>
    </row>
    <row r="6" spans="1:33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94">
        <v>194.73684210526315</v>
      </c>
      <c r="AB6" s="99">
        <v>191.66666666666666</v>
      </c>
      <c r="AC6" s="12">
        <v>200.235241</v>
      </c>
      <c r="AD6" s="99">
        <v>173.52941176470588</v>
      </c>
      <c r="AE6" s="99">
        <v>175</v>
      </c>
      <c r="AF6" s="106">
        <f t="shared" si="0"/>
        <v>-5.2083333333330106</v>
      </c>
      <c r="AG6" s="107">
        <f t="shared" si="1"/>
        <v>0.84745762711864303</v>
      </c>
    </row>
    <row r="7" spans="1:33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94">
        <v>2050</v>
      </c>
      <c r="AB7" s="99">
        <v>2000</v>
      </c>
      <c r="AC7" s="12">
        <v>2050.1215470000002</v>
      </c>
      <c r="AD7" s="12">
        <v>2000.5</v>
      </c>
      <c r="AE7" s="99">
        <v>2000</v>
      </c>
      <c r="AF7" s="106">
        <f t="shared" si="0"/>
        <v>15.384615384615602</v>
      </c>
      <c r="AG7" s="107">
        <f t="shared" si="1"/>
        <v>-2.4993751562109475E-2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G7"/>
  <sheetViews>
    <sheetView zoomScale="120" zoomScaleNormal="120" workbookViewId="0">
      <pane xSplit="1" topLeftCell="X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0"/>
    <col min="31" max="31" width="12.140625" customWidth="1"/>
    <col min="32" max="32" width="19.140625" customWidth="1"/>
    <col min="33" max="33" width="20.5703125" customWidth="1"/>
  </cols>
  <sheetData>
    <row r="1" spans="1:33" x14ac:dyDescent="0.25">
      <c r="C1" t="s">
        <v>25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99">
        <v>120</v>
      </c>
      <c r="AC3" s="12">
        <v>130.14521300000001</v>
      </c>
      <c r="AD3" s="99">
        <v>125.333333333333</v>
      </c>
      <c r="AE3" s="99">
        <v>130</v>
      </c>
      <c r="AF3" s="107">
        <f>(AE3-S3)/S3*100</f>
        <v>30</v>
      </c>
      <c r="AG3" s="107">
        <f>(AE3-AD3)/AD3*100</f>
        <v>3.7234042553194238</v>
      </c>
    </row>
    <row r="4" spans="1:33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95">
        <v>2050</v>
      </c>
      <c r="AB4" s="99">
        <v>2650</v>
      </c>
      <c r="AC4" s="12">
        <v>2700.2231449999999</v>
      </c>
      <c r="AD4" s="99">
        <v>26500</v>
      </c>
      <c r="AE4" s="99">
        <v>26500</v>
      </c>
      <c r="AF4" s="107">
        <f t="shared" ref="AF4:AF7" si="0">(AE4-S4)/S4*100</f>
        <v>1428.8461538461568</v>
      </c>
      <c r="AG4" s="107">
        <f t="shared" ref="AG4:AG7" si="1">(AE4-AD4)/AD4*100</f>
        <v>0</v>
      </c>
    </row>
    <row r="5" spans="1:33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95">
        <v>29666.666666666701</v>
      </c>
      <c r="AB5" s="99">
        <v>29500</v>
      </c>
      <c r="AC5" s="12">
        <v>30000</v>
      </c>
      <c r="AD5" s="99">
        <v>30000</v>
      </c>
      <c r="AE5" s="99">
        <v>30000</v>
      </c>
      <c r="AF5" s="107">
        <f t="shared" si="0"/>
        <v>3.4482758620689653</v>
      </c>
      <c r="AG5" s="107">
        <f t="shared" si="1"/>
        <v>0</v>
      </c>
    </row>
    <row r="6" spans="1:33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95">
        <v>98.25</v>
      </c>
      <c r="AB6" s="99">
        <v>87.142857142857139</v>
      </c>
      <c r="AC6" s="12">
        <v>96.236541000000003</v>
      </c>
      <c r="AD6" s="99">
        <v>91.666666666666671</v>
      </c>
      <c r="AE6" s="99">
        <v>90</v>
      </c>
      <c r="AF6" s="107">
        <f t="shared" si="0"/>
        <v>-17.431192660550458</v>
      </c>
      <c r="AG6" s="107">
        <f t="shared" si="1"/>
        <v>-1.8181818181818232</v>
      </c>
    </row>
    <row r="7" spans="1:33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99">
        <v>400.25</v>
      </c>
      <c r="AC7" s="12">
        <v>420.3236541</v>
      </c>
      <c r="AD7" s="12">
        <v>410.59</v>
      </c>
      <c r="AE7" s="99">
        <v>410</v>
      </c>
      <c r="AF7" s="107">
        <f t="shared" si="0"/>
        <v>-14.716588663546542</v>
      </c>
      <c r="AG7" s="107">
        <f t="shared" si="1"/>
        <v>-0.14369565746851484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G7"/>
  <sheetViews>
    <sheetView zoomScale="120" zoomScaleNormal="12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32" max="32" width="19.140625" customWidth="1"/>
    <col min="33" max="33" width="20.5703125" customWidth="1"/>
  </cols>
  <sheetData>
    <row r="1" spans="1:33" x14ac:dyDescent="0.25">
      <c r="C1" t="s">
        <v>24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96">
        <v>150</v>
      </c>
      <c r="AB3" s="99">
        <v>145</v>
      </c>
      <c r="AC3" s="24">
        <v>150.23145600000001</v>
      </c>
      <c r="AD3" s="99">
        <v>150.69999999999999</v>
      </c>
      <c r="AE3" s="99">
        <v>150.1</v>
      </c>
      <c r="AF3" s="106">
        <f>(AE3-S3)/S3*100</f>
        <v>50.099999999999987</v>
      </c>
      <c r="AG3" s="107">
        <f>(AE3-AD3)/AD3*100</f>
        <v>-0.39814200398141625</v>
      </c>
    </row>
    <row r="4" spans="1:33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96">
        <v>1766.6666666666667</v>
      </c>
      <c r="AB4" s="99">
        <v>1710</v>
      </c>
      <c r="AC4" s="24">
        <v>1800.2145869999999</v>
      </c>
      <c r="AD4" s="99">
        <v>1866.6666666666667</v>
      </c>
      <c r="AE4" s="99">
        <v>1850</v>
      </c>
      <c r="AF4" s="106">
        <f t="shared" ref="AF4:AF7" si="0">(AE4-S4)/S4*100</f>
        <v>23.333333333333332</v>
      </c>
      <c r="AG4" s="107">
        <f t="shared" ref="AG4:AG7" si="1">(AE4-AD4)/AD4*100</f>
        <v>-0.89285714285714679</v>
      </c>
    </row>
    <row r="5" spans="1:33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99">
        <v>25000</v>
      </c>
      <c r="AC5" s="99">
        <v>25500.112547000001</v>
      </c>
      <c r="AD5" s="99">
        <v>26000</v>
      </c>
      <c r="AE5" s="99">
        <v>26000</v>
      </c>
      <c r="AF5" s="106">
        <f t="shared" si="0"/>
        <v>-35.881627620221948</v>
      </c>
      <c r="AG5" s="107">
        <f t="shared" si="1"/>
        <v>0</v>
      </c>
    </row>
    <row r="6" spans="1:33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96">
        <v>130</v>
      </c>
      <c r="AB6" s="24">
        <v>129.25</v>
      </c>
      <c r="AC6" s="99">
        <v>130.32154600000001</v>
      </c>
      <c r="AD6" s="99">
        <v>128.6</v>
      </c>
      <c r="AE6" s="99">
        <v>130</v>
      </c>
      <c r="AF6" s="106">
        <f t="shared" si="0"/>
        <v>12.262521588946463</v>
      </c>
      <c r="AG6" s="107">
        <f t="shared" si="1"/>
        <v>1.0886469673405956</v>
      </c>
    </row>
    <row r="7" spans="1:33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99">
        <v>430</v>
      </c>
      <c r="AF7" s="106">
        <f t="shared" si="0"/>
        <v>0.96740865971635304</v>
      </c>
      <c r="AG7" s="107">
        <f t="shared" si="1"/>
        <v>3.5146846413095867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G9"/>
  <sheetViews>
    <sheetView zoomScale="120" zoomScaleNormal="120" workbookViewId="0">
      <pane xSplit="1" topLeftCell="Y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2" max="22" width="10" bestFit="1" customWidth="1"/>
    <col min="30" max="30" width="9.140625" style="90"/>
    <col min="31" max="31" width="12.85546875" customWidth="1"/>
    <col min="32" max="32" width="19.140625" customWidth="1"/>
    <col min="33" max="33" width="20.5703125" customWidth="1"/>
  </cols>
  <sheetData>
    <row r="1" spans="1:33" x14ac:dyDescent="0.25">
      <c r="C1" t="s">
        <v>23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97">
        <v>150</v>
      </c>
      <c r="AB3" s="12">
        <v>140</v>
      </c>
      <c r="AC3" s="99">
        <v>145.856416</v>
      </c>
      <c r="AD3" s="99">
        <v>144.46410399999999</v>
      </c>
      <c r="AE3" s="99">
        <v>150.12</v>
      </c>
      <c r="AF3" s="106">
        <f>(AE3-S3)/S3*100</f>
        <v>78.714285714285708</v>
      </c>
      <c r="AG3" s="107">
        <f>(AE3-AD3)/AD3*100</f>
        <v>3.9150874462212513</v>
      </c>
    </row>
    <row r="4" spans="1:33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97">
        <v>950</v>
      </c>
      <c r="AB4" s="12">
        <v>1000</v>
      </c>
      <c r="AC4" s="99">
        <v>1050.2145869999999</v>
      </c>
      <c r="AD4" s="99">
        <v>1166.6666666666667</v>
      </c>
      <c r="AE4" s="99">
        <v>1170</v>
      </c>
      <c r="AF4" s="106">
        <f t="shared" ref="AF4:AF7" si="0">(AE4-S4)/S4*100</f>
        <v>6.3636363636363633</v>
      </c>
      <c r="AG4" s="107">
        <f t="shared" ref="AG4:AG7" si="1">(AE4-AD4)/AD4*100</f>
        <v>0.2857142857142792</v>
      </c>
    </row>
    <row r="5" spans="1:33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99">
        <v>30500.112477999999</v>
      </c>
      <c r="AD5" s="99">
        <v>30125.273119499998</v>
      </c>
      <c r="AE5" s="99">
        <v>30200</v>
      </c>
      <c r="AF5" s="106">
        <f t="shared" si="0"/>
        <v>7.8571428571428568</v>
      </c>
      <c r="AG5" s="107">
        <f t="shared" si="1"/>
        <v>0.24805378594769212</v>
      </c>
    </row>
    <row r="6" spans="1:33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97">
        <v>115</v>
      </c>
      <c r="AB6" s="12">
        <v>105</v>
      </c>
      <c r="AC6" s="12">
        <v>110.12154700000001</v>
      </c>
      <c r="AD6" s="99">
        <v>112.53038675000001</v>
      </c>
      <c r="AE6" s="99">
        <v>115.2</v>
      </c>
      <c r="AF6" s="106">
        <f t="shared" si="0"/>
        <v>15.200000000000003</v>
      </c>
      <c r="AG6" s="107">
        <f t="shared" si="1"/>
        <v>2.3723487736080298</v>
      </c>
    </row>
    <row r="7" spans="1:33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99">
        <v>310.53871249999997</v>
      </c>
      <c r="AE7" s="99">
        <v>300</v>
      </c>
      <c r="AF7" s="106">
        <f t="shared" si="0"/>
        <v>-14.285714285714285</v>
      </c>
      <c r="AG7" s="107">
        <f t="shared" si="1"/>
        <v>-3.3936871880345594</v>
      </c>
    </row>
    <row r="9" spans="1:33" x14ac:dyDescent="0.25">
      <c r="AB9" s="99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G17"/>
  <sheetViews>
    <sheetView zoomScale="120" zoomScaleNormal="120" workbookViewId="0">
      <pane xSplit="1" topLeftCell="AA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30" max="30" width="9.140625" style="90"/>
    <col min="31" max="31" width="11.85546875" customWidth="1"/>
    <col min="32" max="32" width="19.140625" customWidth="1"/>
    <col min="33" max="33" width="20.5703125" customWidth="1"/>
  </cols>
  <sheetData>
    <row r="1" spans="1:33" x14ac:dyDescent="0.25">
      <c r="C1" t="s">
        <v>18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99">
        <v>160</v>
      </c>
      <c r="AB3" s="99">
        <v>155.25</v>
      </c>
      <c r="AC3" s="24">
        <v>160.32165900000001</v>
      </c>
      <c r="AD3" s="24">
        <v>156.47999999999999</v>
      </c>
      <c r="AE3" s="24">
        <v>160.1</v>
      </c>
      <c r="AF3" s="106">
        <f>(AE3-S3)/S3*100</f>
        <v>52.476190476190474</v>
      </c>
      <c r="AG3" s="107">
        <f>(AE3-AD3)/AD3*100</f>
        <v>2.3133946830265879</v>
      </c>
    </row>
    <row r="4" spans="1:33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99">
        <v>1173.3333333333333</v>
      </c>
      <c r="AB4" s="99">
        <v>1180</v>
      </c>
      <c r="AC4" s="24">
        <v>1200.365481</v>
      </c>
      <c r="AD4" s="99">
        <v>1127.2727272727273</v>
      </c>
      <c r="AE4" s="24">
        <v>1150</v>
      </c>
      <c r="AF4" s="106">
        <f t="shared" ref="AF4:AF7" si="0">(AE4-S4)/S4*100</f>
        <v>-10.852713178294573</v>
      </c>
      <c r="AG4" s="107">
        <f t="shared" ref="AG4:AG7" si="1">(AE4-AD4)/AD4*100</f>
        <v>2.0161290322580667</v>
      </c>
    </row>
    <row r="5" spans="1:33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99">
        <v>29500</v>
      </c>
      <c r="AC5" s="99">
        <v>30000.875412000001</v>
      </c>
      <c r="AD5" s="99">
        <v>30500.5</v>
      </c>
      <c r="AE5" s="24">
        <v>30500</v>
      </c>
      <c r="AF5" s="106">
        <f t="shared" si="0"/>
        <v>-1.6129032258064515</v>
      </c>
      <c r="AG5" s="107">
        <f t="shared" si="1"/>
        <v>-1.639317388239537E-3</v>
      </c>
    </row>
    <row r="6" spans="1:33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99">
        <v>80.526315789473699</v>
      </c>
      <c r="AB6" s="99">
        <v>79.349999999999994</v>
      </c>
      <c r="AC6" s="12">
        <v>80.231545999999994</v>
      </c>
      <c r="AD6" s="99">
        <v>76.25</v>
      </c>
      <c r="AE6" s="24">
        <v>75</v>
      </c>
      <c r="AF6" s="106">
        <f t="shared" si="0"/>
        <v>13.826073759295795</v>
      </c>
      <c r="AG6" s="107">
        <f t="shared" si="1"/>
        <v>-1.639344262295082</v>
      </c>
    </row>
    <row r="7" spans="1:33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99">
        <v>357.14285714285717</v>
      </c>
      <c r="AC7" s="12">
        <v>370.65412800000001</v>
      </c>
      <c r="AD7" s="12">
        <v>365.55</v>
      </c>
      <c r="AE7" s="24">
        <v>370</v>
      </c>
      <c r="AF7" s="106">
        <f t="shared" si="0"/>
        <v>9.1445427728613566</v>
      </c>
      <c r="AG7" s="107">
        <f t="shared" si="1"/>
        <v>1.2173437286280915</v>
      </c>
    </row>
    <row r="17" spans="29:29" x14ac:dyDescent="0.25">
      <c r="AC17" s="90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E1:AG7"/>
  <sheetViews>
    <sheetView workbookViewId="0">
      <selection activeCell="AE3" sqref="AE3:AE7"/>
    </sheetView>
  </sheetViews>
  <sheetFormatPr defaultRowHeight="15" x14ac:dyDescent="0.25"/>
  <cols>
    <col min="32" max="32" width="19.140625" customWidth="1"/>
    <col min="33" max="33" width="20.5703125" customWidth="1"/>
  </cols>
  <sheetData>
    <row r="1" spans="31:33" x14ac:dyDescent="0.25">
      <c r="AF1" s="111" t="s">
        <v>43</v>
      </c>
      <c r="AG1" s="111" t="s">
        <v>44</v>
      </c>
    </row>
    <row r="2" spans="31:33" x14ac:dyDescent="0.25">
      <c r="AF2" s="111" t="s">
        <v>45</v>
      </c>
      <c r="AG2" s="111" t="s">
        <v>46</v>
      </c>
    </row>
    <row r="3" spans="31:33" x14ac:dyDescent="0.25">
      <c r="AE3" s="11"/>
      <c r="AF3" s="107" t="e">
        <f>(AE3-S3)/S3*100</f>
        <v>#DIV/0!</v>
      </c>
      <c r="AG3" s="107" t="e">
        <f>(AE3-AD3)/AD3*100</f>
        <v>#DIV/0!</v>
      </c>
    </row>
    <row r="4" spans="31:33" x14ac:dyDescent="0.25">
      <c r="AE4" s="11"/>
      <c r="AF4" s="107" t="e">
        <f t="shared" ref="AF4:AF7" si="0">(AE4-S4)/S4*100</f>
        <v>#DIV/0!</v>
      </c>
      <c r="AG4" s="107" t="e">
        <f t="shared" ref="AG4:AG7" si="1">(AE4-AD4)/AD4*100</f>
        <v>#DIV/0!</v>
      </c>
    </row>
    <row r="5" spans="31:33" x14ac:dyDescent="0.25">
      <c r="AE5" s="11"/>
      <c r="AF5" s="107" t="e">
        <f t="shared" si="0"/>
        <v>#DIV/0!</v>
      </c>
      <c r="AG5" s="107" t="e">
        <f t="shared" si="1"/>
        <v>#DIV/0!</v>
      </c>
    </row>
    <row r="6" spans="31:33" x14ac:dyDescent="0.25">
      <c r="AE6" s="11"/>
      <c r="AF6" s="107" t="e">
        <f t="shared" si="0"/>
        <v>#DIV/0!</v>
      </c>
      <c r="AG6" s="107" t="e">
        <f t="shared" si="1"/>
        <v>#DIV/0!</v>
      </c>
    </row>
    <row r="7" spans="31:33" x14ac:dyDescent="0.25">
      <c r="AE7" s="11"/>
      <c r="AF7" s="107" t="e">
        <f t="shared" si="0"/>
        <v>#DIV/0!</v>
      </c>
      <c r="AG7" s="107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7"/>
  <sheetViews>
    <sheetView zoomScale="130" zoomScaleNormal="13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9.140625" customWidth="1"/>
    <col min="33" max="33" width="20.5703125" customWidth="1"/>
  </cols>
  <sheetData>
    <row r="1" spans="1:33" x14ac:dyDescent="0.25">
      <c r="C1" t="s">
        <v>8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56">
        <v>175.58</v>
      </c>
      <c r="AB3" s="99">
        <v>200</v>
      </c>
      <c r="AC3" s="24">
        <v>190</v>
      </c>
      <c r="AD3" s="24">
        <v>198.31888888888901</v>
      </c>
      <c r="AE3" s="100">
        <v>198</v>
      </c>
      <c r="AF3" s="110">
        <f>(AE3-S3)/S3*100</f>
        <v>31.500298864315607</v>
      </c>
      <c r="AG3" s="107">
        <f>(AE3-AD3)/AD3*100</f>
        <v>-0.16079602436037663</v>
      </c>
    </row>
    <row r="4" spans="1:33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56">
        <v>1500</v>
      </c>
      <c r="AB4" s="24">
        <v>1450</v>
      </c>
      <c r="AC4" s="99">
        <v>1500</v>
      </c>
      <c r="AD4" s="24">
        <v>1488.9682539682501</v>
      </c>
      <c r="AE4" s="100">
        <v>1490</v>
      </c>
      <c r="AF4" s="110">
        <f t="shared" ref="AF4:AF7" si="0">(AE4-S4)/S4*100</f>
        <v>45.999706040860325</v>
      </c>
      <c r="AG4" s="107">
        <f t="shared" ref="AG4:AG7" si="1">(AE4-AD4)/AD4*100</f>
        <v>6.929268162703825E-2</v>
      </c>
    </row>
    <row r="5" spans="1:33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56">
        <v>36000</v>
      </c>
      <c r="AB5" s="99">
        <v>37000</v>
      </c>
      <c r="AC5" s="24">
        <v>36500</v>
      </c>
      <c r="AD5" s="24">
        <v>35583.333333333299</v>
      </c>
      <c r="AE5" s="100">
        <v>35600</v>
      </c>
      <c r="AF5" s="110">
        <f t="shared" si="0"/>
        <v>1.7142857142857144</v>
      </c>
      <c r="AG5" s="107">
        <f t="shared" si="1"/>
        <v>4.6838407494240668E-2</v>
      </c>
    </row>
    <row r="6" spans="1:33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56">
        <v>159</v>
      </c>
      <c r="AB6" s="99">
        <v>107</v>
      </c>
      <c r="AC6" s="12">
        <v>120</v>
      </c>
      <c r="AD6" s="24">
        <v>121.759259259259</v>
      </c>
      <c r="AE6" s="100">
        <v>122</v>
      </c>
      <c r="AF6" s="110">
        <f t="shared" si="0"/>
        <v>-26.306251887647242</v>
      </c>
      <c r="AG6" s="107">
        <f t="shared" si="1"/>
        <v>0.19771863117892335</v>
      </c>
    </row>
    <row r="7" spans="1:33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56">
        <v>1400</v>
      </c>
      <c r="AB7" s="99">
        <v>900</v>
      </c>
      <c r="AC7" s="12">
        <v>1100</v>
      </c>
      <c r="AD7" s="24">
        <v>1027.7777777777801</v>
      </c>
      <c r="AE7" s="100">
        <v>1030</v>
      </c>
      <c r="AF7" s="110">
        <f t="shared" si="0"/>
        <v>-29.772886879802552</v>
      </c>
      <c r="AG7" s="107">
        <f t="shared" si="1"/>
        <v>0.21621621621598958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7"/>
  <sheetViews>
    <sheetView zoomScale="130" zoomScaleNormal="130" workbookViewId="0">
      <pane xSplit="1" topLeftCell="Z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19.140625" customWidth="1"/>
    <col min="33" max="33" width="20.5703125" customWidth="1"/>
  </cols>
  <sheetData>
    <row r="1" spans="1:33" x14ac:dyDescent="0.25">
      <c r="C1" t="s">
        <v>9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59">
        <v>96.25</v>
      </c>
      <c r="AB3" s="99">
        <v>90</v>
      </c>
      <c r="AC3" s="58">
        <v>91.13</v>
      </c>
      <c r="AD3" s="99">
        <v>93.333333333333329</v>
      </c>
      <c r="AE3" s="105">
        <v>95</v>
      </c>
      <c r="AF3" s="107">
        <f>(AE3-S3)/S3*100</f>
        <v>13.257033857892234</v>
      </c>
      <c r="AG3" s="107">
        <f>(AE3-AD3)/AD3*100</f>
        <v>1.7857142857142909</v>
      </c>
    </row>
    <row r="4" spans="1:33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59">
        <v>1466.8571428571399</v>
      </c>
      <c r="AB4" s="99">
        <v>1142.6666666666599</v>
      </c>
      <c r="AC4" s="12">
        <v>1200</v>
      </c>
      <c r="AD4" s="99">
        <v>1171.3333333333298</v>
      </c>
      <c r="AE4" s="105">
        <v>1200</v>
      </c>
      <c r="AF4" s="107">
        <f t="shared" ref="AF4:AF7" si="0">(AE4-S4)/S4*100</f>
        <v>-7.6048877014405925</v>
      </c>
      <c r="AG4" s="107">
        <f t="shared" ref="AG4:AG7" si="1">(AE4-AD4)/AD4*100</f>
        <v>2.4473534433696842</v>
      </c>
    </row>
    <row r="5" spans="1:33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 s="57">
        <v>39500</v>
      </c>
      <c r="AB5" s="99">
        <v>37000</v>
      </c>
      <c r="AC5" s="12">
        <v>38000</v>
      </c>
      <c r="AD5" s="12">
        <v>37500</v>
      </c>
      <c r="AE5" s="105">
        <v>38000</v>
      </c>
      <c r="AF5" s="107">
        <f t="shared" si="0"/>
        <v>26.666666666666668</v>
      </c>
      <c r="AG5" s="107">
        <f t="shared" si="1"/>
        <v>1.3333333333333335</v>
      </c>
    </row>
    <row r="6" spans="1:33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59">
        <v>100</v>
      </c>
      <c r="AB6" s="99">
        <v>135.33333333333334</v>
      </c>
      <c r="AC6" s="12">
        <v>140</v>
      </c>
      <c r="AD6" s="99">
        <v>137.66666666666669</v>
      </c>
      <c r="AE6" s="105">
        <v>135</v>
      </c>
      <c r="AF6" s="107">
        <f t="shared" si="0"/>
        <v>34.261561412232723</v>
      </c>
      <c r="AG6" s="107">
        <f t="shared" si="1"/>
        <v>-1.9370460048426286</v>
      </c>
    </row>
    <row r="7" spans="1:33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102">
        <v>383.33</v>
      </c>
      <c r="AD7" s="12">
        <v>391.66499999999996</v>
      </c>
      <c r="AE7" s="105">
        <v>390</v>
      </c>
      <c r="AF7" s="107">
        <f t="shared" si="0"/>
        <v>-10.909070141974391</v>
      </c>
      <c r="AG7" s="107">
        <f t="shared" si="1"/>
        <v>-0.42510819194974375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7"/>
  <sheetViews>
    <sheetView tabSelected="1" zoomScale="130" zoomScaleNormal="130" workbookViewId="0">
      <pane xSplit="1" topLeftCell="X1" activePane="topRight" state="frozen"/>
      <selection activeCell="AE3" sqref="AE3:AE7"/>
      <selection pane="topRight" activeCell="AB16" sqref="AB16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1" width="9.28515625" bestFit="1" customWidth="1"/>
    <col min="32" max="32" width="19.140625" customWidth="1"/>
    <col min="33" max="33" width="20.5703125" customWidth="1"/>
  </cols>
  <sheetData>
    <row r="1" spans="1:33" x14ac:dyDescent="0.25">
      <c r="C1" t="s">
        <v>10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60">
        <v>85</v>
      </c>
      <c r="AB3" s="99">
        <v>80</v>
      </c>
      <c r="AC3" s="24">
        <v>90</v>
      </c>
      <c r="AD3" s="100">
        <v>87.916666666666671</v>
      </c>
      <c r="AE3" s="105">
        <v>88</v>
      </c>
      <c r="AF3" s="107">
        <f>(AE3-S3)/S3*100</f>
        <v>-6.3829787234042552</v>
      </c>
      <c r="AG3" s="107">
        <f>(AE3-AD3)/AD3*100</f>
        <v>9.4786729857814514E-2</v>
      </c>
    </row>
    <row r="4" spans="1:33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60">
        <v>1358.57142857142</v>
      </c>
      <c r="AB4" s="99">
        <v>971.42857142857144</v>
      </c>
      <c r="AC4" s="24">
        <v>925</v>
      </c>
      <c r="AD4" s="99">
        <v>1065.5357142857099</v>
      </c>
      <c r="AE4" s="105">
        <v>1065</v>
      </c>
      <c r="AF4" s="107">
        <f t="shared" ref="AF4:AF7" si="0">(AE4-S4)/S4*100</f>
        <v>-20</v>
      </c>
      <c r="AG4" s="107">
        <f t="shared" ref="AG4:AG7" si="1">(AE4-AD4)/AD4*100</f>
        <v>-5.027652086434483E-2</v>
      </c>
    </row>
    <row r="5" spans="1:33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60">
        <v>35700</v>
      </c>
      <c r="AB5" s="99">
        <v>34000</v>
      </c>
      <c r="AC5" s="24">
        <v>35000</v>
      </c>
      <c r="AD5" s="99">
        <v>34925</v>
      </c>
      <c r="AE5" s="105">
        <v>35000</v>
      </c>
      <c r="AF5" s="107">
        <f t="shared" si="0"/>
        <v>-0.70921985815602839</v>
      </c>
      <c r="AG5" s="107">
        <f t="shared" si="1"/>
        <v>0.21474588403722264</v>
      </c>
    </row>
    <row r="6" spans="1:33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60">
        <v>55.555555555555557</v>
      </c>
      <c r="AB6" s="99">
        <v>72.222222222222229</v>
      </c>
      <c r="AC6" s="12">
        <v>75</v>
      </c>
      <c r="AD6" s="99">
        <v>68.9444444444444</v>
      </c>
      <c r="AE6" s="105">
        <v>69</v>
      </c>
      <c r="AF6" s="107">
        <f t="shared" si="0"/>
        <v>17.948717948717949</v>
      </c>
      <c r="AG6" s="107">
        <f t="shared" si="1"/>
        <v>8.0580177276454196E-2</v>
      </c>
    </row>
    <row r="7" spans="1:33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100">
        <v>417.5</v>
      </c>
      <c r="AE7" s="105">
        <v>420</v>
      </c>
      <c r="AF7" s="107">
        <f t="shared" si="0"/>
        <v>2.399063779988305</v>
      </c>
      <c r="AG7" s="107">
        <f t="shared" si="1"/>
        <v>0.5988023952095809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7"/>
  <sheetViews>
    <sheetView zoomScale="130" zoomScaleNormal="130" workbookViewId="0">
      <pane xSplit="1" topLeftCell="AA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11" max="22" width="0" hidden="1" customWidth="1"/>
    <col min="28" max="28" width="10.5703125" bestFit="1" customWidth="1"/>
    <col min="30" max="30" width="9.42578125" customWidth="1"/>
    <col min="32" max="32" width="19.140625" customWidth="1"/>
    <col min="33" max="33" width="20.5703125" customWidth="1"/>
  </cols>
  <sheetData>
    <row r="1" spans="1:33" x14ac:dyDescent="0.25">
      <c r="C1" t="s">
        <v>22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62">
        <v>170</v>
      </c>
      <c r="AB3" s="99">
        <v>155</v>
      </c>
      <c r="AC3" s="24">
        <v>150</v>
      </c>
      <c r="AD3" s="24">
        <v>152.5</v>
      </c>
      <c r="AE3" s="99">
        <v>152</v>
      </c>
      <c r="AF3" s="107">
        <f>(AE3-S3)/S3*100</f>
        <v>1.3333333333333335</v>
      </c>
      <c r="AG3" s="107">
        <f>(AE3-AD3)/AD3*100</f>
        <v>-0.32786885245901637</v>
      </c>
    </row>
    <row r="4" spans="1:33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62">
        <v>1216.6666666666699</v>
      </c>
      <c r="AB4" s="99">
        <v>1100</v>
      </c>
      <c r="AC4" s="24">
        <v>1150</v>
      </c>
      <c r="AD4" s="24">
        <v>1125</v>
      </c>
      <c r="AE4" s="24">
        <v>1150</v>
      </c>
      <c r="AF4" s="107">
        <f t="shared" ref="AF4:AF7" si="0">(AE4-S4)/S4*100</f>
        <v>0</v>
      </c>
      <c r="AG4" s="107">
        <f t="shared" ref="AG4:AG7" si="1">(AE4-AD4)/AD4*100</f>
        <v>2.2222222222222223</v>
      </c>
    </row>
    <row r="5" spans="1:33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 s="61">
        <v>34093.278298942001</v>
      </c>
      <c r="AB5" s="99">
        <v>30000</v>
      </c>
      <c r="AC5" s="103">
        <v>32000</v>
      </c>
      <c r="AD5" s="24">
        <v>31000</v>
      </c>
      <c r="AE5" s="112">
        <v>31500</v>
      </c>
      <c r="AF5" s="107">
        <f t="shared" si="0"/>
        <v>1.2861736334405145</v>
      </c>
      <c r="AG5" s="107">
        <f t="shared" si="1"/>
        <v>1.6129032258064515</v>
      </c>
    </row>
    <row r="6" spans="1:33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62">
        <v>196.25</v>
      </c>
      <c r="AB6" s="99">
        <v>157.14285714285714</v>
      </c>
      <c r="AC6" s="24">
        <v>150</v>
      </c>
      <c r="AD6" s="24">
        <v>153.57142857142856</v>
      </c>
      <c r="AE6" s="24">
        <v>150</v>
      </c>
      <c r="AF6" s="107">
        <f t="shared" si="0"/>
        <v>-11.76470588235294</v>
      </c>
      <c r="AG6" s="107">
        <f t="shared" si="1"/>
        <v>-2.3255813953488267</v>
      </c>
    </row>
    <row r="7" spans="1:33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62">
        <v>1840</v>
      </c>
      <c r="AB7" s="99">
        <v>1916.6666666666667</v>
      </c>
      <c r="AC7" s="12">
        <v>1950</v>
      </c>
      <c r="AD7" s="24">
        <v>1933.3333333333335</v>
      </c>
      <c r="AE7" s="12">
        <v>1950</v>
      </c>
      <c r="AF7" s="107">
        <f t="shared" si="0"/>
        <v>-10.918227501142074</v>
      </c>
      <c r="AG7" s="107">
        <f t="shared" si="1"/>
        <v>0.86206896551723333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6"/>
  <sheetViews>
    <sheetView zoomScale="140" zoomScaleNormal="140" workbookViewId="0">
      <pane xSplit="1" topLeftCell="AB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19.140625" customWidth="1"/>
    <col min="33" max="33" width="20.5703125" customWidth="1"/>
  </cols>
  <sheetData>
    <row r="1" spans="1:33" x14ac:dyDescent="0.25">
      <c r="C1" t="s">
        <v>11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63">
        <v>187.5</v>
      </c>
      <c r="AB3" s="99">
        <v>200</v>
      </c>
      <c r="AC3" s="24">
        <v>205.33</v>
      </c>
      <c r="AD3" s="24">
        <v>200.66499999999999</v>
      </c>
      <c r="AE3" s="105">
        <v>200.9</v>
      </c>
      <c r="AF3" s="107">
        <f>(AE3-S3)/S3*100</f>
        <v>60.092437644433815</v>
      </c>
      <c r="AG3" s="107">
        <f>(AE3-AD3)/AD3*100</f>
        <v>0.11711060723096386</v>
      </c>
    </row>
    <row r="4" spans="1:33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63">
        <v>2569.23076923077</v>
      </c>
      <c r="AB4" s="99">
        <v>1943.75</v>
      </c>
      <c r="AC4" s="99">
        <v>2100</v>
      </c>
      <c r="AD4" s="24">
        <v>2000.875</v>
      </c>
      <c r="AE4" s="105">
        <v>2000</v>
      </c>
      <c r="AF4" s="107">
        <f t="shared" ref="AF4:AF7" si="0">(AE4-S4)/S4*100</f>
        <v>-9.509109541987792</v>
      </c>
      <c r="AG4" s="107">
        <f t="shared" ref="AG4:AG7" si="1">(AE4-AD4)/AD4*100</f>
        <v>-4.3730867745361404E-2</v>
      </c>
    </row>
    <row r="5" spans="1:33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99">
        <v>36500</v>
      </c>
      <c r="AC5" s="24">
        <v>36000</v>
      </c>
      <c r="AD5" s="24">
        <v>36250</v>
      </c>
      <c r="AE5" s="105">
        <v>36300</v>
      </c>
      <c r="AF5" s="107">
        <f t="shared" si="0"/>
        <v>21</v>
      </c>
      <c r="AG5" s="107">
        <f t="shared" si="1"/>
        <v>0.13793103448275862</v>
      </c>
    </row>
    <row r="6" spans="1:33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63">
        <v>101.42857142857143</v>
      </c>
      <c r="AB6" s="99">
        <v>76.111111111111114</v>
      </c>
      <c r="AC6" s="12">
        <v>77.5</v>
      </c>
      <c r="AD6" s="24">
        <v>80.8055555555556</v>
      </c>
      <c r="AE6" s="105">
        <v>85</v>
      </c>
      <c r="AF6" s="107">
        <f t="shared" si="0"/>
        <v>0</v>
      </c>
      <c r="AG6" s="107">
        <f t="shared" si="1"/>
        <v>5.1907872121003207</v>
      </c>
    </row>
    <row r="7" spans="1:33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63">
        <v>385</v>
      </c>
      <c r="AB7" s="12">
        <v>355</v>
      </c>
      <c r="AC7" s="12">
        <v>370</v>
      </c>
      <c r="AD7" s="24">
        <v>362.5</v>
      </c>
      <c r="AE7" s="105">
        <v>360</v>
      </c>
      <c r="AF7" s="107">
        <f t="shared" si="0"/>
        <v>-28.000000000000004</v>
      </c>
      <c r="AG7" s="107">
        <f t="shared" si="1"/>
        <v>-0.68965517241379315</v>
      </c>
    </row>
    <row r="9" spans="1:33" x14ac:dyDescent="0.25">
      <c r="AE9" s="99"/>
    </row>
    <row r="10" spans="1:33" x14ac:dyDescent="0.25">
      <c r="AE10" s="99"/>
    </row>
    <row r="11" spans="1:33" x14ac:dyDescent="0.25">
      <c r="AE11" s="100"/>
    </row>
    <row r="12" spans="1:33" x14ac:dyDescent="0.25">
      <c r="AE12" s="99"/>
    </row>
    <row r="13" spans="1:33" x14ac:dyDescent="0.25">
      <c r="R13" s="28"/>
      <c r="AE13" s="99"/>
    </row>
    <row r="14" spans="1:33" x14ac:dyDescent="0.25">
      <c r="R14" s="28"/>
    </row>
    <row r="15" spans="1:33" x14ac:dyDescent="0.25">
      <c r="R15" s="28"/>
    </row>
    <row r="16" spans="1:33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2"/>
  <sheetViews>
    <sheetView zoomScale="130" zoomScaleNormal="130" workbookViewId="0">
      <pane xSplit="1" topLeftCell="AB1" activePane="topRight" state="frozen"/>
      <selection activeCell="AE3" sqref="AE3:AE7"/>
      <selection pane="topRight" activeCell="AE3" sqref="AE3:AE7"/>
    </sheetView>
  </sheetViews>
  <sheetFormatPr defaultRowHeight="15" x14ac:dyDescent="0.25"/>
  <cols>
    <col min="1" max="1" width="47" bestFit="1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2" width="19.140625" customWidth="1"/>
    <col min="33" max="33" width="20.5703125" customWidth="1"/>
  </cols>
  <sheetData>
    <row r="1" spans="1:33" x14ac:dyDescent="0.25">
      <c r="C1" t="s">
        <v>12</v>
      </c>
      <c r="AF1" s="111" t="s">
        <v>43</v>
      </c>
      <c r="AG1" s="111" t="s">
        <v>44</v>
      </c>
    </row>
    <row r="2" spans="1:33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111" t="s">
        <v>45</v>
      </c>
      <c r="AG2" s="111" t="s">
        <v>46</v>
      </c>
    </row>
    <row r="3" spans="1:33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64">
        <v>125.222222222222</v>
      </c>
      <c r="AB3" s="43">
        <v>110</v>
      </c>
      <c r="AC3" s="24">
        <v>120</v>
      </c>
      <c r="AD3" s="99">
        <v>115.555555555555</v>
      </c>
      <c r="AE3" s="99">
        <v>120</v>
      </c>
      <c r="AF3" s="106">
        <f>(AE3-S3)/S3*100</f>
        <v>74.545454545454547</v>
      </c>
      <c r="AG3" s="107">
        <f>(AE3-AD3)/AD3*100</f>
        <v>3.8461538461543423</v>
      </c>
    </row>
    <row r="4" spans="1:33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64">
        <v>2700</v>
      </c>
      <c r="AB4" s="99">
        <v>2500</v>
      </c>
      <c r="AC4" s="99">
        <v>2600</v>
      </c>
      <c r="AD4" s="99">
        <v>2744.4444444444398</v>
      </c>
      <c r="AE4" s="99">
        <v>2750</v>
      </c>
      <c r="AF4" s="106">
        <f t="shared" ref="AF4:AF7" si="0">(AE4-S4)/S4*100</f>
        <v>11.555009219422256</v>
      </c>
      <c r="AG4" s="107">
        <f t="shared" ref="AG4:AG7" si="1">(AE4-AD4)/AD4*100</f>
        <v>0.20242914979774054</v>
      </c>
    </row>
    <row r="5" spans="1:33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64">
        <v>32000</v>
      </c>
      <c r="AB5" s="99">
        <v>30600</v>
      </c>
      <c r="AC5" s="99">
        <v>31000</v>
      </c>
      <c r="AD5" s="99">
        <v>31000</v>
      </c>
      <c r="AE5" s="99">
        <v>31500</v>
      </c>
      <c r="AF5" s="106">
        <f t="shared" si="0"/>
        <v>-10</v>
      </c>
      <c r="AG5" s="107">
        <f t="shared" si="1"/>
        <v>1.6129032258064515</v>
      </c>
    </row>
    <row r="6" spans="1:33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64">
        <v>75</v>
      </c>
      <c r="AB6" s="43">
        <v>70</v>
      </c>
      <c r="AC6" s="99">
        <v>80</v>
      </c>
      <c r="AD6" s="99">
        <v>75</v>
      </c>
      <c r="AE6" s="99">
        <v>75</v>
      </c>
      <c r="AF6" s="106">
        <f t="shared" si="0"/>
        <v>9.7560975609755953</v>
      </c>
      <c r="AG6" s="107">
        <f t="shared" si="1"/>
        <v>0</v>
      </c>
    </row>
    <row r="7" spans="1:33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99">
        <v>145</v>
      </c>
      <c r="AF7" s="106">
        <f t="shared" si="0"/>
        <v>1.0452961672473868</v>
      </c>
      <c r="AG7" s="107">
        <f t="shared" si="1"/>
        <v>0.34602076124567477</v>
      </c>
    </row>
    <row r="9" spans="1:33" x14ac:dyDescent="0.25">
      <c r="T9" s="28"/>
    </row>
    <row r="10" spans="1:33" x14ac:dyDescent="0.25">
      <c r="T10" s="28"/>
    </row>
    <row r="11" spans="1:33" x14ac:dyDescent="0.25">
      <c r="T11" s="28"/>
    </row>
    <row r="12" spans="1:33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2018-07-14T13:30:05Z</dcterms:modified>
</cp:coreProperties>
</file>